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2006 (hodnoty)" sheetId="1" r:id="rId1"/>
    <sheet name="Záznamy - 2006 (%)" sheetId="2" r:id="rId2"/>
    <sheet name="Graf-Z1" sheetId="3" r:id="rId3"/>
    <sheet name="Graf-Z2" sheetId="4" r:id="rId4"/>
    <sheet name="Graf-Z3" sheetId="5" r:id="rId5"/>
  </sheets>
  <externalReferences>
    <externalReference r:id="rId8"/>
  </externalReferences>
  <definedNames>
    <definedName name="_xlnm.Print_Titles" localSheetId="1">'Záznamy - 2006 (%)'!$1:$4</definedName>
    <definedName name="_xlnm.Print_Titles" localSheetId="0">'Záznamy - 2006 (hodnoty)'!$1:$4</definedName>
  </definedNames>
  <calcPr fullCalcOnLoad="1"/>
</workbook>
</file>

<file path=xl/sharedStrings.xml><?xml version="1.0" encoding="utf-8"?>
<sst xmlns="http://schemas.openxmlformats.org/spreadsheetml/2006/main" count="284" uniqueCount="147">
  <si>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</si>
  <si>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</si>
  <si>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</si>
  <si>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</si>
  <si>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</si>
  <si>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</si>
  <si>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</si>
  <si>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</si>
  <si>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</si>
  <si>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</si>
  <si>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</si>
  <si>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</si>
  <si>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</si>
  <si>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</si>
  <si>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</si>
  <si>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</si>
  <si>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</si>
  <si>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</si>
  <si>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</si>
  <si>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</si>
  <si>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</si>
  <si>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</si>
  <si>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</si>
  <si>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</si>
  <si>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</si>
  <si>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</si>
  <si>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</si>
  <si>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</si>
  <si>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</si>
  <si>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</si>
  <si>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</si>
  <si>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</si>
  <si>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</si>
  <si>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</si>
  <si>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</si>
  <si>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</si>
  <si>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</si>
  <si>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</si>
  <si>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</si>
  <si>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</si>
  <si>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</si>
  <si>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</si>
  <si>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</si>
  <si>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</si>
  <si>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</si>
  <si>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</si>
  <si>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</si>
  <si>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</si>
  <si>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</si>
  <si>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</si>
  <si>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</si>
  <si>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</si>
  <si>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</si>
  <si>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</si>
  <si>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</si>
  <si>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</si>
  <si>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</si>
  <si>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</si>
  <si>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</si>
  <si>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</si>
  <si>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</si>
  <si>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</si>
  <si>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</si>
  <si>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</si>
  <si>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</si>
  <si>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</si>
  <si>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</si>
  <si>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</si>
  <si>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</si>
  <si>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</si>
  <si>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</si>
  <si>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</si>
  <si>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</si>
  <si>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</si>
  <si>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</si>
  <si>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</si>
  <si>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</si>
  <si>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</si>
  <si>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</si>
  <si>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</si>
  <si>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</si>
  <si>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</si>
  <si>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</si>
  <si>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</si>
  <si>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</si>
  <si>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</si>
  <si>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</si>
  <si>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</si>
  <si>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</si>
  <si>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</si>
  <si>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</si>
  <si>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</si>
  <si>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</si>
  <si>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</si>
  <si>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</si>
  <si>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</si>
  <si>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</si>
  <si>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</si>
  <si>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</si>
  <si>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</si>
  <si>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</si>
  <si>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</si>
  <si>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</si>
  <si>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</si>
  <si>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</si>
  <si>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</si>
  <si>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</si>
  <si>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</si>
  <si>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</si>
  <si>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</si>
  <si>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</si>
  <si>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</si>
  <si>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</si>
  <si>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</si>
  <si>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</si>
  <si>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</si>
  <si>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</si>
  <si>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</si>
  <si>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</si>
  <si>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</si>
  <si>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</si>
  <si>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</si>
  <si>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</si>
  <si>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</si>
  <si>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</si>
  <si>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</si>
  <si>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</si>
  <si>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</si>
  <si>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</si>
  <si>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</si>
  <si>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</si>
  <si>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</si>
  <si>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</si>
  <si>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</si>
  <si>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Statistika zápisů provedených záznamem a zápisů jiných údajů KN</t>
  </si>
  <si>
    <t>Vysvětlivky:</t>
  </si>
  <si>
    <t>Počet řízení ... počet řízení, která byla ukončena provedením záznamu nebo zápisu jiného údaje do katastru.</t>
  </si>
  <si>
    <t>Česká republika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</si>
  <si>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</si>
  <si>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</si>
  <si>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</si>
  <si>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>celkem [%]</t>
  </si>
  <si>
    <t>celkem  [%]</t>
  </si>
  <si>
    <t>Brno-venkov, prac.Rosice</t>
  </si>
  <si>
    <t>Brno-venkov, prac.Tišnov</t>
  </si>
  <si>
    <t>Brno-venkov, prac.Židlochovice</t>
  </si>
  <si>
    <t>zástavní právo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</si>
</sst>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1.5"/>
      <name val="Arial CE"/>
      <family val="2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9.75"/>
      <color indexed="8"/>
      <name val="Arial Narrow"/>
      <family val="0"/>
    </font>
    <font>
      <sz val="9.2"/>
      <color indexed="8"/>
      <name val="Arial CE"/>
      <family val="0"/>
    </font>
    <font>
      <sz val="8.25"/>
      <color indexed="8"/>
      <name val="Arial CE"/>
      <family val="0"/>
    </font>
    <font>
      <sz val="8.7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.5"/>
      <color indexed="8"/>
      <name val="Arial CE"/>
      <family val="0"/>
    </font>
    <font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ZÁZNAMŮ v jednotlivých krajích 2006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0.954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- 2006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'Záznamy - 2006 (%)'!$C$5:$C$18</c:f>
              <c:numCache>
                <c:ptCount val="14"/>
                <c:pt idx="0">
                  <c:v>23196</c:v>
                </c:pt>
                <c:pt idx="1">
                  <c:v>58105</c:v>
                </c:pt>
                <c:pt idx="2">
                  <c:v>26871</c:v>
                </c:pt>
                <c:pt idx="3">
                  <c:v>25351</c:v>
                </c:pt>
                <c:pt idx="4">
                  <c:v>12213</c:v>
                </c:pt>
                <c:pt idx="5">
                  <c:v>16685</c:v>
                </c:pt>
                <c:pt idx="6">
                  <c:v>25748</c:v>
                </c:pt>
                <c:pt idx="7">
                  <c:v>19999</c:v>
                </c:pt>
                <c:pt idx="8">
                  <c:v>23287</c:v>
                </c:pt>
                <c:pt idx="9">
                  <c:v>46195</c:v>
                </c:pt>
                <c:pt idx="10">
                  <c:v>24828</c:v>
                </c:pt>
                <c:pt idx="11">
                  <c:v>23832</c:v>
                </c:pt>
                <c:pt idx="12">
                  <c:v>43776</c:v>
                </c:pt>
                <c:pt idx="13">
                  <c:v>25179</c:v>
                </c:pt>
              </c:numCache>
            </c:numRef>
          </c:val>
        </c:ser>
        <c:axId val="24336464"/>
        <c:axId val="17701585"/>
      </c:barChart>
      <c:catAx>
        <c:axId val="243364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 val="autoZero"/>
        <c:auto val="1"/>
        <c:lblOffset val="100"/>
        <c:tickLblSkip val="1"/>
        <c:noMultiLvlLbl val="0"/>
      </c:catAx>
      <c:valAx>
        <c:axId val="17701585"/>
        <c:scaling>
          <c:orientation val="minMax"/>
          <c:max val="7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336464"/>
        <c:crossesAt val="1"/>
        <c:crossBetween val="between"/>
        <c:dispUnits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ZÁZNAMEM - 2006</a:t>
            </a:r>
          </a:p>
        </c:rich>
      </c:tx>
      <c:layout>
        <c:manualLayout>
          <c:xMode val="factor"/>
          <c:yMode val="factor"/>
          <c:x val="-0.03125"/>
          <c:y val="0.0017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75"/>
          <c:y val="0.39325"/>
          <c:w val="0.437"/>
          <c:h val="0.3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('Záznamy - 2006 (%)'!$E$3,'Záznamy - 2006 (%)'!$M$3:$O$3)</c:f>
              <c:strCache>
                <c:ptCount val="4"/>
                <c:pt idx="0">
                  <c:v>vlastnické právo</c:v>
                </c:pt>
                <c:pt idx="1">
                  <c:v>zástavní právo</c:v>
                </c:pt>
                <c:pt idx="2">
                  <c:v>zápis jiných údajů KN</c:v>
                </c:pt>
                <c:pt idx="3">
                  <c:v>ostatní</c:v>
                </c:pt>
              </c:strCache>
            </c:strRef>
          </c:cat>
          <c:val>
            <c:numRef>
              <c:f>('Záznamy - 2006 (%)'!$E$19,'Záznamy - 2006 (%)'!$M$19:$O$19)</c:f>
              <c:numCache>
                <c:ptCount val="4"/>
                <c:pt idx="0">
                  <c:v>0.48010197505674385</c:v>
                </c:pt>
                <c:pt idx="1">
                  <c:v>0.23508658486234021</c:v>
                </c:pt>
                <c:pt idx="2">
                  <c:v>0.1703210641407378</c:v>
                </c:pt>
                <c:pt idx="3">
                  <c:v>0.11449037594017814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75"/>
          <c:y val="0.75425"/>
          <c:w val="0.175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ZÁZNAMU u vlastnického práva - 2006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>
          <a:noFill/>
        </a:ln>
      </c:spPr>
    </c:title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9"/>
          <c:y val="0.3275"/>
          <c:w val="0.39875"/>
          <c:h val="0.3675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iagBrick">
                <a:fgClr>
                  <a:srgbClr val="FFFFFF"/>
                </a:fgClr>
                <a:bgClr>
                  <a:srgbClr val="FF66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'Záznamy - 2006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'Záznamy - 2006 (%)'!$F$19:$L$19</c:f>
              <c:numCache>
                <c:ptCount val="7"/>
                <c:pt idx="0">
                  <c:v>366899</c:v>
                </c:pt>
                <c:pt idx="1">
                  <c:v>110182</c:v>
                </c:pt>
                <c:pt idx="2">
                  <c:v>91870</c:v>
                </c:pt>
                <c:pt idx="3">
                  <c:v>15865</c:v>
                </c:pt>
                <c:pt idx="4">
                  <c:v>25964</c:v>
                </c:pt>
                <c:pt idx="5">
                  <c:v>2503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64275"/>
          <c:w val="0.1572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101346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97059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istiky\2006\statistika-zaznamu-r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znamy - r2006 (hodnoty)"/>
      <sheetName val="Záznamy - r2006 (%)"/>
    </sheetNames>
    <sheetDataSet>
      <sheetData sheetId="0">
        <row r="5">
          <cell r="A5" t="str">
            <v>Hlavní město Praha</v>
          </cell>
          <cell r="C5">
            <v>23196</v>
          </cell>
          <cell r="D5">
            <v>25344</v>
          </cell>
          <cell r="E5">
            <v>10760</v>
          </cell>
          <cell r="F5">
            <v>12047</v>
          </cell>
          <cell r="G5">
            <v>5628</v>
          </cell>
          <cell r="H5">
            <v>3530</v>
          </cell>
          <cell r="I5">
            <v>689</v>
          </cell>
          <cell r="J5">
            <v>10989</v>
          </cell>
          <cell r="K5">
            <v>1216</v>
          </cell>
          <cell r="L5">
            <v>0</v>
          </cell>
          <cell r="M5">
            <v>6999</v>
          </cell>
          <cell r="N5">
            <v>4906</v>
          </cell>
          <cell r="O5">
            <v>2679</v>
          </cell>
        </row>
        <row r="6">
          <cell r="A6" t="str">
            <v>Středočeský kraj</v>
          </cell>
          <cell r="C6">
            <v>58105</v>
          </cell>
          <cell r="D6">
            <v>64780</v>
          </cell>
          <cell r="E6">
            <v>34158</v>
          </cell>
          <cell r="F6">
            <v>55696</v>
          </cell>
          <cell r="G6">
            <v>20842</v>
          </cell>
          <cell r="H6">
            <v>17619</v>
          </cell>
          <cell r="I6">
            <v>4181</v>
          </cell>
          <cell r="J6">
            <v>3042</v>
          </cell>
          <cell r="K6">
            <v>334</v>
          </cell>
          <cell r="L6">
            <v>0</v>
          </cell>
          <cell r="M6">
            <v>13741</v>
          </cell>
          <cell r="N6">
            <v>9503</v>
          </cell>
          <cell r="O6">
            <v>7378</v>
          </cell>
        </row>
        <row r="7">
          <cell r="A7" t="str">
            <v>Jihočeský kraj</v>
          </cell>
          <cell r="C7">
            <v>26871</v>
          </cell>
          <cell r="D7">
            <v>33876</v>
          </cell>
          <cell r="E7">
            <v>14487</v>
          </cell>
          <cell r="F7">
            <v>35271</v>
          </cell>
          <cell r="G7">
            <v>10178</v>
          </cell>
          <cell r="H7">
            <v>9370</v>
          </cell>
          <cell r="I7">
            <v>1227</v>
          </cell>
          <cell r="J7">
            <v>1074</v>
          </cell>
          <cell r="K7">
            <v>65</v>
          </cell>
          <cell r="L7">
            <v>0</v>
          </cell>
          <cell r="M7">
            <v>7764</v>
          </cell>
          <cell r="N7">
            <v>8139</v>
          </cell>
          <cell r="O7">
            <v>3486</v>
          </cell>
        </row>
        <row r="8">
          <cell r="A8" t="str">
            <v>Plzeňský kraj</v>
          </cell>
          <cell r="C8">
            <v>25351</v>
          </cell>
          <cell r="D8">
            <v>30364</v>
          </cell>
          <cell r="E8">
            <v>13179</v>
          </cell>
          <cell r="F8">
            <v>44221</v>
          </cell>
          <cell r="G8">
            <v>8717</v>
          </cell>
          <cell r="H8">
            <v>7147</v>
          </cell>
          <cell r="I8">
            <v>981</v>
          </cell>
          <cell r="J8">
            <v>833</v>
          </cell>
          <cell r="K8">
            <v>180</v>
          </cell>
          <cell r="L8">
            <v>0</v>
          </cell>
          <cell r="M8">
            <v>6971</v>
          </cell>
          <cell r="N8">
            <v>6026</v>
          </cell>
          <cell r="O8">
            <v>4188</v>
          </cell>
        </row>
        <row r="9">
          <cell r="A9" t="str">
            <v>Karlovarský kraj</v>
          </cell>
          <cell r="C9">
            <v>12213</v>
          </cell>
          <cell r="D9">
            <v>13714</v>
          </cell>
          <cell r="E9">
            <v>5236</v>
          </cell>
          <cell r="F9">
            <v>8878</v>
          </cell>
          <cell r="G9">
            <v>2884</v>
          </cell>
          <cell r="H9">
            <v>2305</v>
          </cell>
          <cell r="I9">
            <v>385</v>
          </cell>
          <cell r="J9">
            <v>289</v>
          </cell>
          <cell r="K9">
            <v>2</v>
          </cell>
          <cell r="L9">
            <v>0</v>
          </cell>
          <cell r="M9">
            <v>4479</v>
          </cell>
          <cell r="N9">
            <v>2151</v>
          </cell>
          <cell r="O9">
            <v>1848</v>
          </cell>
        </row>
        <row r="10">
          <cell r="A10" t="str">
            <v>Liberecký kraj</v>
          </cell>
          <cell r="C10">
            <v>16685</v>
          </cell>
          <cell r="D10">
            <v>18350</v>
          </cell>
          <cell r="E10">
            <v>6958</v>
          </cell>
          <cell r="F10">
            <v>7901</v>
          </cell>
          <cell r="G10">
            <v>3938</v>
          </cell>
          <cell r="H10">
            <v>3571</v>
          </cell>
          <cell r="I10">
            <v>615</v>
          </cell>
          <cell r="J10">
            <v>599</v>
          </cell>
          <cell r="K10">
            <v>101</v>
          </cell>
          <cell r="L10">
            <v>0</v>
          </cell>
          <cell r="M10">
            <v>5157</v>
          </cell>
          <cell r="N10">
            <v>3907</v>
          </cell>
          <cell r="O10">
            <v>2328</v>
          </cell>
        </row>
        <row r="11">
          <cell r="A11" t="str">
            <v>Ústecký kraj</v>
          </cell>
          <cell r="C11">
            <v>25748</v>
          </cell>
          <cell r="D11">
            <v>27886</v>
          </cell>
          <cell r="E11">
            <v>11618</v>
          </cell>
          <cell r="F11">
            <v>20420</v>
          </cell>
          <cell r="G11">
            <v>6583</v>
          </cell>
          <cell r="H11">
            <v>5365</v>
          </cell>
          <cell r="I11">
            <v>767</v>
          </cell>
          <cell r="J11">
            <v>391</v>
          </cell>
          <cell r="K11">
            <v>5</v>
          </cell>
          <cell r="L11">
            <v>0</v>
          </cell>
          <cell r="M11">
            <v>8210</v>
          </cell>
          <cell r="N11">
            <v>4048</v>
          </cell>
          <cell r="O11">
            <v>4010</v>
          </cell>
        </row>
        <row r="12">
          <cell r="A12" t="str">
            <v>Pardubický kraj</v>
          </cell>
          <cell r="C12">
            <v>19999</v>
          </cell>
          <cell r="D12">
            <v>22303</v>
          </cell>
          <cell r="E12">
            <v>10118</v>
          </cell>
          <cell r="F12">
            <v>19773</v>
          </cell>
          <cell r="G12">
            <v>5006</v>
          </cell>
          <cell r="H12">
            <v>4337</v>
          </cell>
          <cell r="I12">
            <v>906</v>
          </cell>
          <cell r="J12">
            <v>359</v>
          </cell>
          <cell r="K12">
            <v>72</v>
          </cell>
          <cell r="L12">
            <v>0</v>
          </cell>
          <cell r="M12">
            <v>6211</v>
          </cell>
          <cell r="N12">
            <v>3209</v>
          </cell>
          <cell r="O12">
            <v>2765</v>
          </cell>
        </row>
        <row r="13">
          <cell r="A13" t="str">
            <v>Královéhradecký kraj</v>
          </cell>
          <cell r="C13">
            <v>23287</v>
          </cell>
          <cell r="D13">
            <v>27266</v>
          </cell>
          <cell r="E13">
            <v>12889</v>
          </cell>
          <cell r="F13">
            <v>17055</v>
          </cell>
          <cell r="G13">
            <v>4684</v>
          </cell>
          <cell r="H13">
            <v>3925</v>
          </cell>
          <cell r="I13">
            <v>805</v>
          </cell>
          <cell r="J13">
            <v>712</v>
          </cell>
          <cell r="K13">
            <v>2</v>
          </cell>
          <cell r="L13">
            <v>0</v>
          </cell>
          <cell r="M13">
            <v>7171</v>
          </cell>
          <cell r="N13">
            <v>3775</v>
          </cell>
          <cell r="O13">
            <v>3431</v>
          </cell>
        </row>
        <row r="14">
          <cell r="A14" t="str">
            <v>Jihomoravský kraj</v>
          </cell>
          <cell r="C14">
            <v>46195</v>
          </cell>
          <cell r="D14">
            <v>53896</v>
          </cell>
          <cell r="E14">
            <v>28310</v>
          </cell>
          <cell r="F14">
            <v>55764</v>
          </cell>
          <cell r="G14">
            <v>12264</v>
          </cell>
          <cell r="H14">
            <v>8941</v>
          </cell>
          <cell r="I14">
            <v>1869</v>
          </cell>
          <cell r="J14">
            <v>4129</v>
          </cell>
          <cell r="K14">
            <v>304</v>
          </cell>
          <cell r="L14">
            <v>0</v>
          </cell>
          <cell r="M14">
            <v>10718</v>
          </cell>
          <cell r="N14">
            <v>8916</v>
          </cell>
          <cell r="O14">
            <v>5952</v>
          </cell>
        </row>
        <row r="15">
          <cell r="A15" t="str">
            <v>Vysočina</v>
          </cell>
          <cell r="C15">
            <v>24828</v>
          </cell>
          <cell r="D15">
            <v>29456</v>
          </cell>
          <cell r="E15">
            <v>11856</v>
          </cell>
          <cell r="F15">
            <v>20883</v>
          </cell>
          <cell r="G15">
            <v>5458</v>
          </cell>
          <cell r="H15">
            <v>4806</v>
          </cell>
          <cell r="I15">
            <v>834</v>
          </cell>
          <cell r="J15">
            <v>827</v>
          </cell>
          <cell r="K15">
            <v>58</v>
          </cell>
          <cell r="L15">
            <v>0</v>
          </cell>
          <cell r="M15">
            <v>6422</v>
          </cell>
          <cell r="N15">
            <v>6799</v>
          </cell>
          <cell r="O15">
            <v>4379</v>
          </cell>
        </row>
        <row r="16">
          <cell r="A16" t="str">
            <v>Zlínský kraj</v>
          </cell>
          <cell r="C16">
            <v>23832</v>
          </cell>
          <cell r="D16">
            <v>28015</v>
          </cell>
          <cell r="E16">
            <v>13981</v>
          </cell>
          <cell r="F16">
            <v>18858</v>
          </cell>
          <cell r="G16">
            <v>4956</v>
          </cell>
          <cell r="H16">
            <v>4717</v>
          </cell>
          <cell r="I16">
            <v>665</v>
          </cell>
          <cell r="J16">
            <v>801</v>
          </cell>
          <cell r="K16">
            <v>43</v>
          </cell>
          <cell r="L16">
            <v>0</v>
          </cell>
          <cell r="M16">
            <v>6471</v>
          </cell>
          <cell r="N16">
            <v>4580</v>
          </cell>
          <cell r="O16">
            <v>2983</v>
          </cell>
        </row>
        <row r="17">
          <cell r="A17" t="str">
            <v>Moravskoslezský kraj</v>
          </cell>
          <cell r="C17">
            <v>43776</v>
          </cell>
          <cell r="D17">
            <v>54452</v>
          </cell>
          <cell r="E17">
            <v>32930</v>
          </cell>
          <cell r="F17">
            <v>34540</v>
          </cell>
          <cell r="G17">
            <v>14639</v>
          </cell>
          <cell r="H17">
            <v>12166</v>
          </cell>
          <cell r="I17">
            <v>1189</v>
          </cell>
          <cell r="J17">
            <v>705</v>
          </cell>
          <cell r="K17">
            <v>9</v>
          </cell>
          <cell r="L17">
            <v>0</v>
          </cell>
          <cell r="M17">
            <v>9703</v>
          </cell>
          <cell r="N17">
            <v>7497</v>
          </cell>
          <cell r="O17">
            <v>4322</v>
          </cell>
        </row>
        <row r="18">
          <cell r="A18" t="str">
            <v>Olomoucký kraj</v>
          </cell>
          <cell r="C18">
            <v>25179</v>
          </cell>
          <cell r="D18">
            <v>28057</v>
          </cell>
          <cell r="E18">
            <v>13291</v>
          </cell>
          <cell r="F18">
            <v>15592</v>
          </cell>
          <cell r="G18">
            <v>4405</v>
          </cell>
          <cell r="H18">
            <v>4071</v>
          </cell>
          <cell r="I18">
            <v>752</v>
          </cell>
          <cell r="J18">
            <v>1214</v>
          </cell>
          <cell r="K18">
            <v>112</v>
          </cell>
          <cell r="L18">
            <v>0</v>
          </cell>
          <cell r="M18">
            <v>7596</v>
          </cell>
          <cell r="N18">
            <v>4510</v>
          </cell>
          <cell r="O18">
            <v>2660</v>
          </cell>
        </row>
        <row r="19">
          <cell r="A19" t="str">
            <v>Česká republika</v>
          </cell>
          <cell r="C19">
            <v>395265</v>
          </cell>
          <cell r="D19">
            <v>457759</v>
          </cell>
          <cell r="E19">
            <v>219771</v>
          </cell>
          <cell r="F19">
            <v>366899</v>
          </cell>
          <cell r="G19">
            <v>110182</v>
          </cell>
          <cell r="H19">
            <v>91870</v>
          </cell>
          <cell r="I19">
            <v>15865</v>
          </cell>
          <cell r="J19">
            <v>25964</v>
          </cell>
          <cell r="K19">
            <v>2503</v>
          </cell>
          <cell r="L19">
            <v>0</v>
          </cell>
          <cell r="M19">
            <v>107613</v>
          </cell>
          <cell r="N19">
            <v>77966</v>
          </cell>
          <cell r="O19">
            <v>52409</v>
          </cell>
        </row>
        <row r="21">
          <cell r="A21" t="str">
            <v>Středočeský kraj</v>
          </cell>
          <cell r="B21" t="str">
            <v>Benešov</v>
          </cell>
          <cell r="C21">
            <v>4832</v>
          </cell>
          <cell r="D21">
            <v>5399</v>
          </cell>
          <cell r="E21">
            <v>2723</v>
          </cell>
          <cell r="F21">
            <v>8576</v>
          </cell>
          <cell r="G21">
            <v>3794</v>
          </cell>
          <cell r="H21">
            <v>3262</v>
          </cell>
          <cell r="I21">
            <v>302</v>
          </cell>
          <cell r="J21">
            <v>77</v>
          </cell>
          <cell r="K21">
            <v>64</v>
          </cell>
          <cell r="L21">
            <v>0</v>
          </cell>
          <cell r="M21">
            <v>1109</v>
          </cell>
          <cell r="N21">
            <v>840</v>
          </cell>
          <cell r="O21">
            <v>727</v>
          </cell>
        </row>
        <row r="22">
          <cell r="A22" t="str">
            <v>Středočeský kraj</v>
          </cell>
          <cell r="B22" t="str">
            <v>Beroun</v>
          </cell>
          <cell r="C22">
            <v>3866</v>
          </cell>
          <cell r="D22">
            <v>4163</v>
          </cell>
          <cell r="E22">
            <v>2847</v>
          </cell>
          <cell r="F22">
            <v>7206</v>
          </cell>
          <cell r="G22">
            <v>2065</v>
          </cell>
          <cell r="H22">
            <v>1672</v>
          </cell>
          <cell r="I22">
            <v>255</v>
          </cell>
          <cell r="J22">
            <v>84</v>
          </cell>
          <cell r="K22">
            <v>43</v>
          </cell>
          <cell r="L22">
            <v>0</v>
          </cell>
          <cell r="M22">
            <v>849</v>
          </cell>
          <cell r="N22">
            <v>46</v>
          </cell>
          <cell r="O22">
            <v>421</v>
          </cell>
        </row>
        <row r="23">
          <cell r="A23" t="str">
            <v>Jihomoravský kraj</v>
          </cell>
          <cell r="B23" t="str">
            <v>Blansko</v>
          </cell>
          <cell r="C23">
            <v>1923</v>
          </cell>
          <cell r="D23">
            <v>2103</v>
          </cell>
          <cell r="E23">
            <v>1084</v>
          </cell>
          <cell r="F23">
            <v>1069</v>
          </cell>
          <cell r="G23">
            <v>412</v>
          </cell>
          <cell r="H23">
            <v>451</v>
          </cell>
          <cell r="I23">
            <v>89</v>
          </cell>
          <cell r="J23">
            <v>233</v>
          </cell>
          <cell r="K23">
            <v>1</v>
          </cell>
          <cell r="L23">
            <v>0</v>
          </cell>
          <cell r="M23">
            <v>446</v>
          </cell>
          <cell r="N23">
            <v>348</v>
          </cell>
          <cell r="O23">
            <v>225</v>
          </cell>
        </row>
        <row r="24">
          <cell r="A24" t="str">
            <v>Jihomoravský kraj</v>
          </cell>
          <cell r="B24" t="str">
            <v>Boskovice</v>
          </cell>
          <cell r="C24">
            <v>2355</v>
          </cell>
          <cell r="D24">
            <v>2775</v>
          </cell>
          <cell r="E24">
            <v>1305</v>
          </cell>
          <cell r="F24">
            <v>2170</v>
          </cell>
          <cell r="G24">
            <v>561</v>
          </cell>
          <cell r="H24">
            <v>462</v>
          </cell>
          <cell r="I24">
            <v>75</v>
          </cell>
          <cell r="J24">
            <v>444</v>
          </cell>
          <cell r="K24">
            <v>0</v>
          </cell>
          <cell r="L24">
            <v>0</v>
          </cell>
          <cell r="M24">
            <v>420</v>
          </cell>
          <cell r="N24">
            <v>601</v>
          </cell>
          <cell r="O24">
            <v>449</v>
          </cell>
        </row>
        <row r="25">
          <cell r="A25" t="str">
            <v>Jihomoravský kraj</v>
          </cell>
          <cell r="B25" t="str">
            <v>Brno-město</v>
          </cell>
          <cell r="C25">
            <v>7777</v>
          </cell>
          <cell r="D25">
            <v>8201</v>
          </cell>
          <cell r="E25">
            <v>3687</v>
          </cell>
          <cell r="F25">
            <v>3616</v>
          </cell>
          <cell r="G25">
            <v>1897</v>
          </cell>
          <cell r="H25">
            <v>1306</v>
          </cell>
          <cell r="I25">
            <v>252</v>
          </cell>
          <cell r="J25">
            <v>2014</v>
          </cell>
          <cell r="K25">
            <v>274</v>
          </cell>
          <cell r="L25">
            <v>0</v>
          </cell>
          <cell r="M25">
            <v>2192</v>
          </cell>
          <cell r="N25">
            <v>1742</v>
          </cell>
          <cell r="O25">
            <v>580</v>
          </cell>
        </row>
        <row r="26">
          <cell r="A26" t="str">
            <v>Jihomoravský kraj</v>
          </cell>
          <cell r="B26" t="str">
            <v>Brno-venkov, prac.Rosice</v>
          </cell>
          <cell r="C26">
            <v>1551</v>
          </cell>
          <cell r="D26">
            <v>1774</v>
          </cell>
          <cell r="E26">
            <v>1057</v>
          </cell>
          <cell r="F26">
            <v>1933</v>
          </cell>
          <cell r="G26">
            <v>522</v>
          </cell>
          <cell r="H26">
            <v>322</v>
          </cell>
          <cell r="I26">
            <v>54</v>
          </cell>
          <cell r="J26">
            <v>13</v>
          </cell>
          <cell r="K26">
            <v>0</v>
          </cell>
          <cell r="L26">
            <v>0</v>
          </cell>
          <cell r="M26">
            <v>286</v>
          </cell>
          <cell r="N26">
            <v>239</v>
          </cell>
          <cell r="O26">
            <v>192</v>
          </cell>
        </row>
        <row r="27">
          <cell r="A27" t="str">
            <v>Jihomoravský kraj</v>
          </cell>
          <cell r="B27" t="str">
            <v>Brno-venkov</v>
          </cell>
          <cell r="C27">
            <v>4976</v>
          </cell>
          <cell r="D27">
            <v>5488</v>
          </cell>
          <cell r="E27">
            <v>3004</v>
          </cell>
          <cell r="F27">
            <v>3283</v>
          </cell>
          <cell r="G27">
            <v>1262</v>
          </cell>
          <cell r="H27">
            <v>970</v>
          </cell>
          <cell r="I27">
            <v>325</v>
          </cell>
          <cell r="J27">
            <v>184</v>
          </cell>
          <cell r="K27">
            <v>18</v>
          </cell>
          <cell r="L27">
            <v>0</v>
          </cell>
          <cell r="M27">
            <v>1048</v>
          </cell>
          <cell r="N27">
            <v>932</v>
          </cell>
          <cell r="O27">
            <v>504</v>
          </cell>
        </row>
        <row r="28">
          <cell r="A28" t="str">
            <v>Jihomoravský kraj</v>
          </cell>
          <cell r="B28" t="str">
            <v>Brno-venkov, prac.Tišnov</v>
          </cell>
          <cell r="C28">
            <v>1337</v>
          </cell>
          <cell r="D28">
            <v>1548</v>
          </cell>
          <cell r="E28">
            <v>917</v>
          </cell>
          <cell r="F28">
            <v>549</v>
          </cell>
          <cell r="G28">
            <v>280</v>
          </cell>
          <cell r="H28">
            <v>331</v>
          </cell>
          <cell r="I28">
            <v>61</v>
          </cell>
          <cell r="J28">
            <v>92</v>
          </cell>
          <cell r="K28">
            <v>0</v>
          </cell>
          <cell r="L28">
            <v>0</v>
          </cell>
          <cell r="M28">
            <v>203</v>
          </cell>
          <cell r="N28">
            <v>329</v>
          </cell>
          <cell r="O28">
            <v>99</v>
          </cell>
        </row>
        <row r="29">
          <cell r="A29" t="str">
            <v>Jihomoravský kraj</v>
          </cell>
          <cell r="B29" t="str">
            <v>Brno-venkov, prac.Židlochovice</v>
          </cell>
          <cell r="C29">
            <v>1899</v>
          </cell>
          <cell r="D29">
            <v>2476</v>
          </cell>
          <cell r="E29">
            <v>1764</v>
          </cell>
          <cell r="F29">
            <v>951</v>
          </cell>
          <cell r="G29">
            <v>384</v>
          </cell>
          <cell r="H29">
            <v>316</v>
          </cell>
          <cell r="I29">
            <v>111</v>
          </cell>
          <cell r="J29">
            <v>8</v>
          </cell>
          <cell r="K29">
            <v>4</v>
          </cell>
          <cell r="L29">
            <v>0</v>
          </cell>
          <cell r="M29">
            <v>251</v>
          </cell>
          <cell r="N29">
            <v>302</v>
          </cell>
          <cell r="O29">
            <v>159</v>
          </cell>
        </row>
        <row r="30">
          <cell r="A30" t="str">
            <v>Moravskoslezský kraj</v>
          </cell>
          <cell r="B30" t="str">
            <v>Bruntál</v>
          </cell>
          <cell r="C30">
            <v>2103</v>
          </cell>
          <cell r="D30">
            <v>2448</v>
          </cell>
          <cell r="E30">
            <v>790</v>
          </cell>
          <cell r="F30">
            <v>2526</v>
          </cell>
          <cell r="G30">
            <v>756</v>
          </cell>
          <cell r="H30">
            <v>701</v>
          </cell>
          <cell r="I30">
            <v>59</v>
          </cell>
          <cell r="J30">
            <v>0</v>
          </cell>
          <cell r="K30">
            <v>0</v>
          </cell>
          <cell r="L30">
            <v>0</v>
          </cell>
          <cell r="M30">
            <v>725</v>
          </cell>
          <cell r="N30">
            <v>582</v>
          </cell>
          <cell r="O30">
            <v>351</v>
          </cell>
        </row>
        <row r="31">
          <cell r="A31" t="str">
            <v>Jihomoravský kraj</v>
          </cell>
          <cell r="B31" t="str">
            <v>Břeclav</v>
          </cell>
          <cell r="C31">
            <v>2886</v>
          </cell>
          <cell r="D31">
            <v>3131</v>
          </cell>
          <cell r="E31">
            <v>1428</v>
          </cell>
          <cell r="F31">
            <v>7967</v>
          </cell>
          <cell r="G31">
            <v>889</v>
          </cell>
          <cell r="H31">
            <v>627</v>
          </cell>
          <cell r="I31">
            <v>131</v>
          </cell>
          <cell r="J31">
            <v>406</v>
          </cell>
          <cell r="K31">
            <v>5</v>
          </cell>
          <cell r="L31">
            <v>0</v>
          </cell>
          <cell r="M31">
            <v>749</v>
          </cell>
          <cell r="N31">
            <v>582</v>
          </cell>
          <cell r="O31">
            <v>372</v>
          </cell>
        </row>
        <row r="32">
          <cell r="A32" t="str">
            <v>Vysočina</v>
          </cell>
          <cell r="B32" t="str">
            <v>Bystřice nad Pernštejnem</v>
          </cell>
          <cell r="C32">
            <v>1008</v>
          </cell>
          <cell r="D32">
            <v>1169</v>
          </cell>
          <cell r="E32">
            <v>414</v>
          </cell>
          <cell r="F32">
            <v>672</v>
          </cell>
          <cell r="G32">
            <v>190</v>
          </cell>
          <cell r="H32">
            <v>157</v>
          </cell>
          <cell r="I32">
            <v>26</v>
          </cell>
          <cell r="J32">
            <v>8</v>
          </cell>
          <cell r="K32">
            <v>0</v>
          </cell>
          <cell r="L32">
            <v>0</v>
          </cell>
          <cell r="M32">
            <v>155</v>
          </cell>
          <cell r="N32">
            <v>370</v>
          </cell>
          <cell r="O32">
            <v>230</v>
          </cell>
        </row>
        <row r="33">
          <cell r="A33" t="str">
            <v>Liberecký kraj</v>
          </cell>
          <cell r="B33" t="str">
            <v>Česká Lípa</v>
          </cell>
          <cell r="C33">
            <v>4696</v>
          </cell>
          <cell r="D33">
            <v>5177</v>
          </cell>
          <cell r="E33">
            <v>1716</v>
          </cell>
          <cell r="F33">
            <v>2556</v>
          </cell>
          <cell r="G33">
            <v>1230</v>
          </cell>
          <cell r="H33">
            <v>821</v>
          </cell>
          <cell r="I33">
            <v>130</v>
          </cell>
          <cell r="J33">
            <v>165</v>
          </cell>
          <cell r="K33">
            <v>0</v>
          </cell>
          <cell r="L33">
            <v>0</v>
          </cell>
          <cell r="M33">
            <v>1526</v>
          </cell>
          <cell r="N33">
            <v>938</v>
          </cell>
          <cell r="O33">
            <v>997</v>
          </cell>
        </row>
        <row r="34">
          <cell r="A34" t="str">
            <v>Jihočeský kraj</v>
          </cell>
          <cell r="B34" t="str">
            <v>České Budějovice</v>
          </cell>
          <cell r="C34">
            <v>6169</v>
          </cell>
          <cell r="D34">
            <v>10422</v>
          </cell>
          <cell r="E34">
            <v>3664</v>
          </cell>
          <cell r="F34">
            <v>7150</v>
          </cell>
          <cell r="G34">
            <v>2240</v>
          </cell>
          <cell r="H34">
            <v>1869</v>
          </cell>
          <cell r="I34">
            <v>518</v>
          </cell>
          <cell r="J34">
            <v>484</v>
          </cell>
          <cell r="K34">
            <v>44</v>
          </cell>
          <cell r="L34">
            <v>0</v>
          </cell>
          <cell r="M34">
            <v>1725</v>
          </cell>
          <cell r="N34">
            <v>4515</v>
          </cell>
          <cell r="O34">
            <v>518</v>
          </cell>
        </row>
        <row r="35">
          <cell r="A35" t="str">
            <v>Jihočeský kraj</v>
          </cell>
          <cell r="B35" t="str">
            <v>Český Krumlov</v>
          </cell>
          <cell r="C35">
            <v>1823</v>
          </cell>
          <cell r="D35">
            <v>1987</v>
          </cell>
          <cell r="E35">
            <v>875</v>
          </cell>
          <cell r="F35">
            <v>2530</v>
          </cell>
          <cell r="G35">
            <v>528</v>
          </cell>
          <cell r="H35">
            <v>393</v>
          </cell>
          <cell r="I35">
            <v>107</v>
          </cell>
          <cell r="J35">
            <v>41</v>
          </cell>
          <cell r="K35">
            <v>0</v>
          </cell>
          <cell r="L35">
            <v>0</v>
          </cell>
          <cell r="M35">
            <v>546</v>
          </cell>
          <cell r="N35">
            <v>358</v>
          </cell>
          <cell r="O35">
            <v>208</v>
          </cell>
        </row>
        <row r="36">
          <cell r="A36" t="str">
            <v>Jihočeský kraj</v>
          </cell>
          <cell r="B36" t="str">
            <v>Dačice</v>
          </cell>
          <cell r="C36">
            <v>1003</v>
          </cell>
          <cell r="D36">
            <v>1184</v>
          </cell>
          <cell r="E36">
            <v>610</v>
          </cell>
          <cell r="F36">
            <v>1956</v>
          </cell>
          <cell r="G36">
            <v>184</v>
          </cell>
          <cell r="H36">
            <v>204</v>
          </cell>
          <cell r="I36">
            <v>18</v>
          </cell>
          <cell r="J36">
            <v>20</v>
          </cell>
          <cell r="K36">
            <v>0</v>
          </cell>
          <cell r="L36">
            <v>0</v>
          </cell>
          <cell r="M36">
            <v>335</v>
          </cell>
          <cell r="N36">
            <v>56</v>
          </cell>
          <cell r="O36">
            <v>183</v>
          </cell>
        </row>
        <row r="37">
          <cell r="A37" t="str">
            <v>Ústecký kraj</v>
          </cell>
          <cell r="B37" t="str">
            <v>Děčín</v>
          </cell>
          <cell r="C37">
            <v>2791</v>
          </cell>
          <cell r="D37">
            <v>2984</v>
          </cell>
          <cell r="E37">
            <v>1271</v>
          </cell>
          <cell r="F37">
            <v>2867</v>
          </cell>
          <cell r="G37">
            <v>662</v>
          </cell>
          <cell r="H37">
            <v>444</v>
          </cell>
          <cell r="I37">
            <v>70</v>
          </cell>
          <cell r="J37">
            <v>155</v>
          </cell>
          <cell r="K37">
            <v>3</v>
          </cell>
          <cell r="L37">
            <v>0</v>
          </cell>
          <cell r="M37">
            <v>988</v>
          </cell>
          <cell r="N37">
            <v>341</v>
          </cell>
          <cell r="O37">
            <v>384</v>
          </cell>
        </row>
        <row r="38">
          <cell r="A38" t="str">
            <v>Plzeňský kraj</v>
          </cell>
          <cell r="B38" t="str">
            <v>Domažlice</v>
          </cell>
          <cell r="C38">
            <v>3251</v>
          </cell>
          <cell r="D38">
            <v>4429</v>
          </cell>
          <cell r="E38">
            <v>1772</v>
          </cell>
          <cell r="F38">
            <v>12370</v>
          </cell>
          <cell r="G38">
            <v>1951</v>
          </cell>
          <cell r="H38">
            <v>1530</v>
          </cell>
          <cell r="I38">
            <v>119</v>
          </cell>
          <cell r="J38">
            <v>2</v>
          </cell>
          <cell r="K38">
            <v>0</v>
          </cell>
          <cell r="L38">
            <v>0</v>
          </cell>
          <cell r="M38">
            <v>809</v>
          </cell>
          <cell r="N38">
            <v>1437</v>
          </cell>
          <cell r="O38">
            <v>411</v>
          </cell>
        </row>
        <row r="39">
          <cell r="A39" t="str">
            <v>Moravskoslezský kraj</v>
          </cell>
          <cell r="B39" t="str">
            <v>Frýdek-Místek</v>
          </cell>
          <cell r="C39">
            <v>11056</v>
          </cell>
          <cell r="D39">
            <v>14292</v>
          </cell>
          <cell r="E39">
            <v>11049</v>
          </cell>
          <cell r="F39">
            <v>3191</v>
          </cell>
          <cell r="G39">
            <v>1389</v>
          </cell>
          <cell r="H39">
            <v>1310</v>
          </cell>
          <cell r="I39">
            <v>254</v>
          </cell>
          <cell r="J39">
            <v>12</v>
          </cell>
          <cell r="K39">
            <v>0</v>
          </cell>
          <cell r="L39">
            <v>0</v>
          </cell>
          <cell r="M39">
            <v>1340</v>
          </cell>
          <cell r="N39">
            <v>1441</v>
          </cell>
          <cell r="O39">
            <v>462</v>
          </cell>
        </row>
        <row r="40">
          <cell r="A40" t="str">
            <v>Liberecký kraj</v>
          </cell>
          <cell r="B40" t="str">
            <v>Frýdlant</v>
          </cell>
          <cell r="C40">
            <v>920</v>
          </cell>
          <cell r="D40">
            <v>1141</v>
          </cell>
          <cell r="E40">
            <v>350</v>
          </cell>
          <cell r="F40">
            <v>403</v>
          </cell>
          <cell r="G40">
            <v>197</v>
          </cell>
          <cell r="H40">
            <v>135</v>
          </cell>
          <cell r="I40">
            <v>17</v>
          </cell>
          <cell r="J40">
            <v>46</v>
          </cell>
          <cell r="K40">
            <v>0</v>
          </cell>
          <cell r="L40">
            <v>0</v>
          </cell>
          <cell r="M40">
            <v>362</v>
          </cell>
          <cell r="N40">
            <v>236</v>
          </cell>
          <cell r="O40">
            <v>193</v>
          </cell>
        </row>
        <row r="41">
          <cell r="A41" t="str">
            <v>Moravskoslezský kraj</v>
          </cell>
          <cell r="B41" t="str">
            <v>Havířov</v>
          </cell>
          <cell r="C41">
            <v>1394</v>
          </cell>
          <cell r="D41">
            <v>1726</v>
          </cell>
          <cell r="E41">
            <v>670</v>
          </cell>
          <cell r="F41">
            <v>2237</v>
          </cell>
          <cell r="G41">
            <v>642</v>
          </cell>
          <cell r="H41">
            <v>603</v>
          </cell>
          <cell r="I41">
            <v>55</v>
          </cell>
          <cell r="J41">
            <v>4</v>
          </cell>
          <cell r="K41">
            <v>0</v>
          </cell>
          <cell r="L41">
            <v>0</v>
          </cell>
          <cell r="M41">
            <v>306</v>
          </cell>
          <cell r="N41">
            <v>527</v>
          </cell>
          <cell r="O41">
            <v>223</v>
          </cell>
        </row>
        <row r="42">
          <cell r="A42" t="str">
            <v>Vysočina</v>
          </cell>
          <cell r="B42" t="str">
            <v>Havlíčkův Brod</v>
          </cell>
          <cell r="C42">
            <v>5754</v>
          </cell>
          <cell r="D42">
            <v>8272</v>
          </cell>
          <cell r="E42">
            <v>2850</v>
          </cell>
          <cell r="F42">
            <v>4518</v>
          </cell>
          <cell r="G42">
            <v>1277</v>
          </cell>
          <cell r="H42">
            <v>1111</v>
          </cell>
          <cell r="I42">
            <v>176</v>
          </cell>
          <cell r="J42">
            <v>14</v>
          </cell>
          <cell r="K42">
            <v>0</v>
          </cell>
          <cell r="L42">
            <v>0</v>
          </cell>
          <cell r="M42">
            <v>1144</v>
          </cell>
          <cell r="N42">
            <v>2449</v>
          </cell>
          <cell r="O42">
            <v>1829</v>
          </cell>
        </row>
        <row r="43">
          <cell r="A43" t="str">
            <v>Jihomoravský kraj</v>
          </cell>
          <cell r="B43" t="str">
            <v>Hodonín</v>
          </cell>
          <cell r="C43">
            <v>4808</v>
          </cell>
          <cell r="D43">
            <v>5502</v>
          </cell>
          <cell r="E43">
            <v>3410</v>
          </cell>
          <cell r="F43">
            <v>6445</v>
          </cell>
          <cell r="G43">
            <v>1268</v>
          </cell>
          <cell r="H43">
            <v>952</v>
          </cell>
          <cell r="I43">
            <v>139</v>
          </cell>
          <cell r="J43">
            <v>102</v>
          </cell>
          <cell r="K43">
            <v>0</v>
          </cell>
          <cell r="L43">
            <v>0</v>
          </cell>
          <cell r="M43">
            <v>870</v>
          </cell>
          <cell r="N43">
            <v>772</v>
          </cell>
          <cell r="O43">
            <v>450</v>
          </cell>
        </row>
        <row r="44">
          <cell r="A44" t="str">
            <v>Zlínský kraj</v>
          </cell>
          <cell r="B44" t="str">
            <v>Holešov</v>
          </cell>
          <cell r="C44">
            <v>1834</v>
          </cell>
          <cell r="D44">
            <v>2029</v>
          </cell>
          <cell r="E44">
            <v>1040</v>
          </cell>
          <cell r="F44">
            <v>1049</v>
          </cell>
          <cell r="G44">
            <v>531</v>
          </cell>
          <cell r="H44">
            <v>436</v>
          </cell>
          <cell r="I44">
            <v>49</v>
          </cell>
          <cell r="J44">
            <v>2</v>
          </cell>
          <cell r="K44">
            <v>0</v>
          </cell>
          <cell r="L44">
            <v>0</v>
          </cell>
          <cell r="M44">
            <v>383</v>
          </cell>
          <cell r="N44">
            <v>312</v>
          </cell>
          <cell r="O44">
            <v>294</v>
          </cell>
        </row>
        <row r="45">
          <cell r="A45" t="str">
            <v>Plzeňský kraj</v>
          </cell>
          <cell r="B45" t="str">
            <v>Horažďovice</v>
          </cell>
          <cell r="C45">
            <v>594</v>
          </cell>
          <cell r="D45">
            <v>742</v>
          </cell>
          <cell r="E45">
            <v>376</v>
          </cell>
          <cell r="F45">
            <v>616</v>
          </cell>
          <cell r="G45">
            <v>161</v>
          </cell>
          <cell r="H45">
            <v>174</v>
          </cell>
          <cell r="I45">
            <v>8</v>
          </cell>
          <cell r="J45">
            <v>0</v>
          </cell>
          <cell r="K45">
            <v>0</v>
          </cell>
          <cell r="L45">
            <v>0</v>
          </cell>
          <cell r="M45">
            <v>182</v>
          </cell>
          <cell r="N45">
            <v>16</v>
          </cell>
          <cell r="O45">
            <v>168</v>
          </cell>
        </row>
        <row r="46">
          <cell r="A46" t="str">
            <v>Královéhradecký kraj</v>
          </cell>
          <cell r="B46" t="str">
            <v>Hradec Králové</v>
          </cell>
          <cell r="C46">
            <v>5759</v>
          </cell>
          <cell r="D46">
            <v>6549</v>
          </cell>
          <cell r="E46">
            <v>2917</v>
          </cell>
          <cell r="F46">
            <v>3764</v>
          </cell>
          <cell r="G46">
            <v>1287</v>
          </cell>
          <cell r="H46">
            <v>1002</v>
          </cell>
          <cell r="I46">
            <v>286</v>
          </cell>
          <cell r="J46">
            <v>277</v>
          </cell>
          <cell r="K46">
            <v>1</v>
          </cell>
          <cell r="L46">
            <v>0</v>
          </cell>
          <cell r="M46">
            <v>1870</v>
          </cell>
          <cell r="N46">
            <v>733</v>
          </cell>
          <cell r="O46">
            <v>1029</v>
          </cell>
        </row>
        <row r="47">
          <cell r="A47" t="str">
            <v>Olomoucký kraj</v>
          </cell>
          <cell r="B47" t="str">
            <v>Hranice</v>
          </cell>
          <cell r="C47">
            <v>3065</v>
          </cell>
          <cell r="D47">
            <v>3721</v>
          </cell>
          <cell r="E47">
            <v>3058</v>
          </cell>
          <cell r="F47">
            <v>2469</v>
          </cell>
          <cell r="G47">
            <v>310</v>
          </cell>
          <cell r="H47">
            <v>198</v>
          </cell>
          <cell r="I47">
            <v>40</v>
          </cell>
          <cell r="J47">
            <v>0</v>
          </cell>
          <cell r="K47">
            <v>0</v>
          </cell>
          <cell r="L47">
            <v>0</v>
          </cell>
          <cell r="M47">
            <v>258</v>
          </cell>
          <cell r="N47">
            <v>227</v>
          </cell>
          <cell r="O47">
            <v>178</v>
          </cell>
        </row>
        <row r="48">
          <cell r="A48" t="str">
            <v>Jihomoravský kraj</v>
          </cell>
          <cell r="B48" t="str">
            <v>Hustopeče</v>
          </cell>
          <cell r="C48">
            <v>1869</v>
          </cell>
          <cell r="D48">
            <v>1999</v>
          </cell>
          <cell r="E48">
            <v>1014</v>
          </cell>
          <cell r="F48">
            <v>3208</v>
          </cell>
          <cell r="G48">
            <v>494</v>
          </cell>
          <cell r="H48">
            <v>315</v>
          </cell>
          <cell r="I48">
            <v>74</v>
          </cell>
          <cell r="J48">
            <v>2</v>
          </cell>
          <cell r="K48">
            <v>0</v>
          </cell>
          <cell r="L48">
            <v>0</v>
          </cell>
          <cell r="M48">
            <v>474</v>
          </cell>
          <cell r="N48">
            <v>253</v>
          </cell>
          <cell r="O48">
            <v>258</v>
          </cell>
        </row>
        <row r="49">
          <cell r="A49" t="str">
            <v>Karlovarský kraj</v>
          </cell>
          <cell r="B49" t="str">
            <v>Cheb</v>
          </cell>
          <cell r="C49">
            <v>4139</v>
          </cell>
          <cell r="D49">
            <v>4696</v>
          </cell>
          <cell r="E49">
            <v>1773</v>
          </cell>
          <cell r="F49">
            <v>3060</v>
          </cell>
          <cell r="G49">
            <v>1196</v>
          </cell>
          <cell r="H49">
            <v>886</v>
          </cell>
          <cell r="I49">
            <v>138</v>
          </cell>
          <cell r="J49">
            <v>69</v>
          </cell>
          <cell r="K49">
            <v>0</v>
          </cell>
          <cell r="L49">
            <v>0</v>
          </cell>
          <cell r="M49">
            <v>1512</v>
          </cell>
          <cell r="N49">
            <v>585</v>
          </cell>
          <cell r="O49">
            <v>826</v>
          </cell>
        </row>
        <row r="50">
          <cell r="A50" t="str">
            <v>Ústecký kraj</v>
          </cell>
          <cell r="B50" t="str">
            <v>Chomutov</v>
          </cell>
          <cell r="C50">
            <v>3795</v>
          </cell>
          <cell r="D50">
            <v>4053</v>
          </cell>
          <cell r="E50">
            <v>1452</v>
          </cell>
          <cell r="F50">
            <v>2198</v>
          </cell>
          <cell r="G50">
            <v>748</v>
          </cell>
          <cell r="H50">
            <v>507</v>
          </cell>
          <cell r="I50">
            <v>123</v>
          </cell>
          <cell r="J50">
            <v>60</v>
          </cell>
          <cell r="K50">
            <v>1</v>
          </cell>
          <cell r="L50">
            <v>0</v>
          </cell>
          <cell r="M50">
            <v>1581</v>
          </cell>
          <cell r="N50">
            <v>414</v>
          </cell>
          <cell r="O50">
            <v>606</v>
          </cell>
        </row>
        <row r="51">
          <cell r="A51" t="str">
            <v>Pardubický kraj</v>
          </cell>
          <cell r="B51" t="str">
            <v>Chrudim</v>
          </cell>
          <cell r="C51">
            <v>4036</v>
          </cell>
          <cell r="D51">
            <v>4471</v>
          </cell>
          <cell r="E51">
            <v>2303</v>
          </cell>
          <cell r="F51">
            <v>3357</v>
          </cell>
          <cell r="G51">
            <v>1024</v>
          </cell>
          <cell r="H51">
            <v>1178</v>
          </cell>
          <cell r="I51">
            <v>153</v>
          </cell>
          <cell r="J51">
            <v>62</v>
          </cell>
          <cell r="K51">
            <v>0</v>
          </cell>
          <cell r="L51">
            <v>0</v>
          </cell>
          <cell r="M51">
            <v>1216</v>
          </cell>
          <cell r="N51">
            <v>440</v>
          </cell>
          <cell r="O51">
            <v>512</v>
          </cell>
        </row>
        <row r="52">
          <cell r="A52" t="str">
            <v>Liberecký kraj</v>
          </cell>
          <cell r="B52" t="str">
            <v>Jablonec nad Nisou</v>
          </cell>
          <cell r="C52">
            <v>3549</v>
          </cell>
          <cell r="D52">
            <v>4028</v>
          </cell>
          <cell r="E52">
            <v>1640</v>
          </cell>
          <cell r="F52">
            <v>1501</v>
          </cell>
          <cell r="G52">
            <v>887</v>
          </cell>
          <cell r="H52">
            <v>1043</v>
          </cell>
          <cell r="I52">
            <v>105</v>
          </cell>
          <cell r="J52">
            <v>338</v>
          </cell>
          <cell r="K52">
            <v>83</v>
          </cell>
          <cell r="L52">
            <v>0</v>
          </cell>
          <cell r="M52">
            <v>1028</v>
          </cell>
          <cell r="N52">
            <v>1020</v>
          </cell>
          <cell r="O52">
            <v>340</v>
          </cell>
        </row>
        <row r="53">
          <cell r="A53" t="str">
            <v>Olomoucký kraj</v>
          </cell>
          <cell r="B53" t="str">
            <v>Jeseník</v>
          </cell>
          <cell r="C53">
            <v>2533</v>
          </cell>
          <cell r="D53">
            <v>2937</v>
          </cell>
          <cell r="E53">
            <v>762</v>
          </cell>
          <cell r="F53">
            <v>1435</v>
          </cell>
          <cell r="G53">
            <v>370</v>
          </cell>
          <cell r="H53">
            <v>338</v>
          </cell>
          <cell r="I53">
            <v>40</v>
          </cell>
          <cell r="J53">
            <v>79</v>
          </cell>
          <cell r="K53">
            <v>0</v>
          </cell>
          <cell r="L53">
            <v>0</v>
          </cell>
          <cell r="M53">
            <v>1034</v>
          </cell>
          <cell r="N53">
            <v>843</v>
          </cell>
          <cell r="O53">
            <v>298</v>
          </cell>
        </row>
        <row r="54">
          <cell r="A54" t="str">
            <v>Královéhradecký kraj</v>
          </cell>
          <cell r="B54" t="str">
            <v>Jičín</v>
          </cell>
          <cell r="C54">
            <v>3894</v>
          </cell>
          <cell r="D54">
            <v>4569</v>
          </cell>
          <cell r="E54">
            <v>1834</v>
          </cell>
          <cell r="F54">
            <v>3428</v>
          </cell>
          <cell r="G54">
            <v>679</v>
          </cell>
          <cell r="H54">
            <v>514</v>
          </cell>
          <cell r="I54">
            <v>120</v>
          </cell>
          <cell r="J54">
            <v>34</v>
          </cell>
          <cell r="K54">
            <v>1</v>
          </cell>
          <cell r="L54">
            <v>0</v>
          </cell>
          <cell r="M54">
            <v>1322</v>
          </cell>
          <cell r="N54">
            <v>789</v>
          </cell>
          <cell r="O54">
            <v>624</v>
          </cell>
        </row>
        <row r="55">
          <cell r="A55" t="str">
            <v>Vysočina</v>
          </cell>
          <cell r="B55" t="str">
            <v>Jihlava</v>
          </cell>
          <cell r="C55">
            <v>3735</v>
          </cell>
          <cell r="D55">
            <v>4230</v>
          </cell>
          <cell r="E55">
            <v>1715</v>
          </cell>
          <cell r="F55">
            <v>3770</v>
          </cell>
          <cell r="G55">
            <v>1200</v>
          </cell>
          <cell r="H55">
            <v>1104</v>
          </cell>
          <cell r="I55">
            <v>221</v>
          </cell>
          <cell r="J55">
            <v>346</v>
          </cell>
          <cell r="K55">
            <v>9</v>
          </cell>
          <cell r="L55">
            <v>0</v>
          </cell>
          <cell r="M55">
            <v>1244</v>
          </cell>
          <cell r="N55">
            <v>727</v>
          </cell>
          <cell r="O55">
            <v>544</v>
          </cell>
        </row>
        <row r="56">
          <cell r="A56" t="str">
            <v>Liberecký kraj</v>
          </cell>
          <cell r="B56" t="str">
            <v>Jilemnice</v>
          </cell>
          <cell r="C56">
            <v>1122</v>
          </cell>
          <cell r="D56">
            <v>1201</v>
          </cell>
          <cell r="E56">
            <v>507</v>
          </cell>
          <cell r="F56">
            <v>780</v>
          </cell>
          <cell r="G56">
            <v>235</v>
          </cell>
          <cell r="H56">
            <v>245</v>
          </cell>
          <cell r="I56">
            <v>38</v>
          </cell>
          <cell r="J56">
            <v>5</v>
          </cell>
          <cell r="K56">
            <v>0</v>
          </cell>
          <cell r="L56">
            <v>0</v>
          </cell>
          <cell r="M56">
            <v>255</v>
          </cell>
          <cell r="N56">
            <v>316</v>
          </cell>
          <cell r="O56">
            <v>123</v>
          </cell>
        </row>
        <row r="57">
          <cell r="A57" t="str">
            <v>Jihočeský kraj</v>
          </cell>
          <cell r="B57" t="str">
            <v>Jindřichův Hradec</v>
          </cell>
          <cell r="C57">
            <v>2290</v>
          </cell>
          <cell r="D57">
            <v>2443</v>
          </cell>
          <cell r="E57">
            <v>1138</v>
          </cell>
          <cell r="F57">
            <v>3756</v>
          </cell>
          <cell r="G57">
            <v>545</v>
          </cell>
          <cell r="H57">
            <v>696</v>
          </cell>
          <cell r="I57">
            <v>108</v>
          </cell>
          <cell r="J57">
            <v>21</v>
          </cell>
          <cell r="K57">
            <v>0</v>
          </cell>
          <cell r="L57">
            <v>0</v>
          </cell>
          <cell r="M57">
            <v>769</v>
          </cell>
          <cell r="N57">
            <v>246</v>
          </cell>
          <cell r="O57">
            <v>290</v>
          </cell>
        </row>
        <row r="58">
          <cell r="A58" t="str">
            <v>Jihočeský kraj</v>
          </cell>
          <cell r="B58" t="str">
            <v>Kaplice</v>
          </cell>
          <cell r="C58">
            <v>833</v>
          </cell>
          <cell r="D58">
            <v>992</v>
          </cell>
          <cell r="E58">
            <v>324</v>
          </cell>
          <cell r="F58">
            <v>696</v>
          </cell>
          <cell r="G58">
            <v>137</v>
          </cell>
          <cell r="H58">
            <v>116</v>
          </cell>
          <cell r="I58">
            <v>27</v>
          </cell>
          <cell r="J58">
            <v>197</v>
          </cell>
          <cell r="K58">
            <v>0</v>
          </cell>
          <cell r="L58">
            <v>0</v>
          </cell>
          <cell r="M58">
            <v>347</v>
          </cell>
          <cell r="N58">
            <v>177</v>
          </cell>
          <cell r="O58">
            <v>144</v>
          </cell>
        </row>
        <row r="59">
          <cell r="A59" t="str">
            <v>Karlovarský kraj</v>
          </cell>
          <cell r="B59" t="str">
            <v>Karlovy Vary</v>
          </cell>
          <cell r="C59">
            <v>4236</v>
          </cell>
          <cell r="D59">
            <v>4754</v>
          </cell>
          <cell r="E59">
            <v>1749</v>
          </cell>
          <cell r="F59">
            <v>2844</v>
          </cell>
          <cell r="G59">
            <v>844</v>
          </cell>
          <cell r="H59">
            <v>706</v>
          </cell>
          <cell r="I59">
            <v>183</v>
          </cell>
          <cell r="J59">
            <v>182</v>
          </cell>
          <cell r="K59">
            <v>1</v>
          </cell>
          <cell r="L59">
            <v>0</v>
          </cell>
          <cell r="M59">
            <v>1575</v>
          </cell>
          <cell r="N59">
            <v>845</v>
          </cell>
          <cell r="O59">
            <v>585</v>
          </cell>
        </row>
        <row r="60">
          <cell r="A60" t="str">
            <v>Moravskoslezský kraj</v>
          </cell>
          <cell r="B60" t="str">
            <v>Karviná</v>
          </cell>
          <cell r="C60">
            <v>3535</v>
          </cell>
          <cell r="D60">
            <v>4273</v>
          </cell>
          <cell r="E60">
            <v>1681</v>
          </cell>
          <cell r="F60">
            <v>5501</v>
          </cell>
          <cell r="G60">
            <v>2619</v>
          </cell>
          <cell r="H60">
            <v>2363</v>
          </cell>
          <cell r="I60">
            <v>94</v>
          </cell>
          <cell r="J60">
            <v>203</v>
          </cell>
          <cell r="K60">
            <v>0</v>
          </cell>
          <cell r="L60">
            <v>0</v>
          </cell>
          <cell r="M60">
            <v>1156</v>
          </cell>
          <cell r="N60">
            <v>979</v>
          </cell>
          <cell r="O60">
            <v>457</v>
          </cell>
        </row>
        <row r="61">
          <cell r="A61" t="str">
            <v>Středočeský kraj</v>
          </cell>
          <cell r="B61" t="str">
            <v>Kladno</v>
          </cell>
          <cell r="C61">
            <v>3796</v>
          </cell>
          <cell r="D61">
            <v>4168</v>
          </cell>
          <cell r="E61">
            <v>2056</v>
          </cell>
          <cell r="F61">
            <v>2064</v>
          </cell>
          <cell r="G61">
            <v>732</v>
          </cell>
          <cell r="H61">
            <v>557</v>
          </cell>
          <cell r="I61">
            <v>160</v>
          </cell>
          <cell r="J61">
            <v>174</v>
          </cell>
          <cell r="K61">
            <v>1</v>
          </cell>
          <cell r="L61">
            <v>0</v>
          </cell>
          <cell r="M61">
            <v>1173</v>
          </cell>
          <cell r="N61">
            <v>158</v>
          </cell>
          <cell r="O61">
            <v>781</v>
          </cell>
        </row>
        <row r="62">
          <cell r="A62" t="str">
            <v>Plzeňský kraj</v>
          </cell>
          <cell r="B62" t="str">
            <v>Klatovy</v>
          </cell>
          <cell r="C62">
            <v>2547</v>
          </cell>
          <cell r="D62">
            <v>2828</v>
          </cell>
          <cell r="E62">
            <v>1082</v>
          </cell>
          <cell r="F62">
            <v>1809</v>
          </cell>
          <cell r="G62">
            <v>543</v>
          </cell>
          <cell r="H62">
            <v>400</v>
          </cell>
          <cell r="I62">
            <v>67</v>
          </cell>
          <cell r="J62">
            <v>185</v>
          </cell>
          <cell r="K62">
            <v>36</v>
          </cell>
          <cell r="L62">
            <v>0</v>
          </cell>
          <cell r="M62">
            <v>731</v>
          </cell>
          <cell r="N62">
            <v>604</v>
          </cell>
          <cell r="O62">
            <v>411</v>
          </cell>
        </row>
        <row r="63">
          <cell r="A63" t="str">
            <v>Středočeský kraj</v>
          </cell>
          <cell r="B63" t="str">
            <v>Kolín</v>
          </cell>
          <cell r="C63">
            <v>4941</v>
          </cell>
          <cell r="D63">
            <v>5707</v>
          </cell>
          <cell r="E63">
            <v>2968</v>
          </cell>
          <cell r="F63">
            <v>3553</v>
          </cell>
          <cell r="G63">
            <v>1253</v>
          </cell>
          <cell r="H63">
            <v>750</v>
          </cell>
          <cell r="I63">
            <v>172</v>
          </cell>
          <cell r="J63">
            <v>256</v>
          </cell>
          <cell r="K63">
            <v>12</v>
          </cell>
          <cell r="L63">
            <v>0</v>
          </cell>
          <cell r="M63">
            <v>1159</v>
          </cell>
          <cell r="N63">
            <v>695</v>
          </cell>
          <cell r="O63">
            <v>885</v>
          </cell>
        </row>
        <row r="64">
          <cell r="A64" t="str">
            <v>Plzeňský kraj</v>
          </cell>
          <cell r="B64" t="str">
            <v>Kralovice</v>
          </cell>
          <cell r="C64">
            <v>1878</v>
          </cell>
          <cell r="D64">
            <v>2106</v>
          </cell>
          <cell r="E64">
            <v>792</v>
          </cell>
          <cell r="F64">
            <v>1250</v>
          </cell>
          <cell r="G64">
            <v>364</v>
          </cell>
          <cell r="H64">
            <v>251</v>
          </cell>
          <cell r="I64">
            <v>37</v>
          </cell>
          <cell r="J64">
            <v>11</v>
          </cell>
          <cell r="K64">
            <v>0</v>
          </cell>
          <cell r="L64">
            <v>0</v>
          </cell>
          <cell r="M64">
            <v>500</v>
          </cell>
          <cell r="N64">
            <v>537</v>
          </cell>
          <cell r="O64">
            <v>277</v>
          </cell>
        </row>
        <row r="65">
          <cell r="A65" t="str">
            <v>Moravskoslezský kraj</v>
          </cell>
          <cell r="B65" t="str">
            <v>Krnov</v>
          </cell>
          <cell r="C65">
            <v>1843</v>
          </cell>
          <cell r="D65">
            <v>2257</v>
          </cell>
          <cell r="E65">
            <v>655</v>
          </cell>
          <cell r="F65">
            <v>517</v>
          </cell>
          <cell r="G65">
            <v>280</v>
          </cell>
          <cell r="H65">
            <v>316</v>
          </cell>
          <cell r="I65">
            <v>15</v>
          </cell>
          <cell r="J65">
            <v>38</v>
          </cell>
          <cell r="K65">
            <v>0</v>
          </cell>
          <cell r="L65">
            <v>0</v>
          </cell>
          <cell r="M65">
            <v>779</v>
          </cell>
          <cell r="N65">
            <v>480</v>
          </cell>
          <cell r="O65">
            <v>343</v>
          </cell>
        </row>
        <row r="66">
          <cell r="A66" t="str">
            <v>Zlínský kraj</v>
          </cell>
          <cell r="B66" t="str">
            <v>Kroměříž</v>
          </cell>
          <cell r="C66">
            <v>2982</v>
          </cell>
          <cell r="D66">
            <v>3211</v>
          </cell>
          <cell r="E66">
            <v>1747</v>
          </cell>
          <cell r="F66">
            <v>2082</v>
          </cell>
          <cell r="G66">
            <v>577</v>
          </cell>
          <cell r="H66">
            <v>637</v>
          </cell>
          <cell r="I66">
            <v>67</v>
          </cell>
          <cell r="J66">
            <v>74</v>
          </cell>
          <cell r="K66">
            <v>0</v>
          </cell>
          <cell r="L66">
            <v>0</v>
          </cell>
          <cell r="M66">
            <v>704</v>
          </cell>
          <cell r="N66">
            <v>456</v>
          </cell>
          <cell r="O66">
            <v>304</v>
          </cell>
        </row>
        <row r="67">
          <cell r="A67" t="str">
            <v>Středočeský kraj</v>
          </cell>
          <cell r="B67" t="str">
            <v>Kutná Hora</v>
          </cell>
          <cell r="C67">
            <v>3779</v>
          </cell>
          <cell r="D67">
            <v>4359</v>
          </cell>
          <cell r="E67">
            <v>1916</v>
          </cell>
          <cell r="F67">
            <v>2668</v>
          </cell>
          <cell r="G67">
            <v>741</v>
          </cell>
          <cell r="H67">
            <v>522</v>
          </cell>
          <cell r="I67">
            <v>145</v>
          </cell>
          <cell r="J67">
            <v>9</v>
          </cell>
          <cell r="K67">
            <v>0</v>
          </cell>
          <cell r="L67">
            <v>0</v>
          </cell>
          <cell r="M67">
            <v>1168</v>
          </cell>
          <cell r="N67">
            <v>766</v>
          </cell>
          <cell r="O67">
            <v>509</v>
          </cell>
        </row>
        <row r="68">
          <cell r="A68" t="str">
            <v>Jihomoravský kraj</v>
          </cell>
          <cell r="B68" t="str">
            <v>Kyjov</v>
          </cell>
          <cell r="C68">
            <v>3699</v>
          </cell>
          <cell r="D68">
            <v>5483</v>
          </cell>
          <cell r="E68">
            <v>3555</v>
          </cell>
          <cell r="F68">
            <v>3808</v>
          </cell>
          <cell r="G68">
            <v>705</v>
          </cell>
          <cell r="H68">
            <v>466</v>
          </cell>
          <cell r="I68">
            <v>85</v>
          </cell>
          <cell r="J68">
            <v>16</v>
          </cell>
          <cell r="K68">
            <v>0</v>
          </cell>
          <cell r="L68">
            <v>0</v>
          </cell>
          <cell r="M68">
            <v>693</v>
          </cell>
          <cell r="N68">
            <v>774</v>
          </cell>
          <cell r="O68">
            <v>461</v>
          </cell>
        </row>
        <row r="69">
          <cell r="A69" t="str">
            <v>Liberecký kraj</v>
          </cell>
          <cell r="B69" t="str">
            <v>Liberec</v>
          </cell>
          <cell r="C69">
            <v>4394</v>
          </cell>
          <cell r="D69">
            <v>4702</v>
          </cell>
          <cell r="E69">
            <v>1683</v>
          </cell>
          <cell r="F69">
            <v>1667</v>
          </cell>
          <cell r="G69">
            <v>928</v>
          </cell>
          <cell r="H69">
            <v>847</v>
          </cell>
          <cell r="I69">
            <v>251</v>
          </cell>
          <cell r="J69">
            <v>44</v>
          </cell>
          <cell r="K69">
            <v>18</v>
          </cell>
          <cell r="L69">
            <v>0</v>
          </cell>
          <cell r="M69">
            <v>1420</v>
          </cell>
          <cell r="N69">
            <v>1098</v>
          </cell>
          <cell r="O69">
            <v>501</v>
          </cell>
        </row>
        <row r="70">
          <cell r="A70" t="str">
            <v>Ústecký kraj</v>
          </cell>
          <cell r="B70" t="str">
            <v>Litoměřice</v>
          </cell>
          <cell r="C70">
            <v>4574</v>
          </cell>
          <cell r="D70">
            <v>5030</v>
          </cell>
          <cell r="E70">
            <v>2391</v>
          </cell>
          <cell r="F70">
            <v>2701</v>
          </cell>
          <cell r="G70">
            <v>1119</v>
          </cell>
          <cell r="H70">
            <v>1115</v>
          </cell>
          <cell r="I70">
            <v>114</v>
          </cell>
          <cell r="J70">
            <v>42</v>
          </cell>
          <cell r="K70">
            <v>1</v>
          </cell>
          <cell r="L70">
            <v>0</v>
          </cell>
          <cell r="M70">
            <v>1259</v>
          </cell>
          <cell r="N70">
            <v>749</v>
          </cell>
          <cell r="O70">
            <v>631</v>
          </cell>
        </row>
        <row r="71">
          <cell r="A71" t="str">
            <v>Ústecký kraj</v>
          </cell>
          <cell r="B71" t="str">
            <v>Louny</v>
          </cell>
          <cell r="C71">
            <v>1882</v>
          </cell>
          <cell r="D71">
            <v>2083</v>
          </cell>
          <cell r="E71">
            <v>923</v>
          </cell>
          <cell r="F71">
            <v>3608</v>
          </cell>
          <cell r="G71">
            <v>964</v>
          </cell>
          <cell r="H71">
            <v>817</v>
          </cell>
          <cell r="I71">
            <v>54</v>
          </cell>
          <cell r="J71">
            <v>0</v>
          </cell>
          <cell r="K71">
            <v>0</v>
          </cell>
          <cell r="L71">
            <v>0</v>
          </cell>
          <cell r="M71">
            <v>554</v>
          </cell>
          <cell r="N71">
            <v>386</v>
          </cell>
          <cell r="O71">
            <v>220</v>
          </cell>
        </row>
        <row r="72">
          <cell r="A72" t="str">
            <v>Středočeský kraj</v>
          </cell>
          <cell r="B72" t="str">
            <v>Mělník</v>
          </cell>
          <cell r="C72">
            <v>3714</v>
          </cell>
          <cell r="D72">
            <v>4351</v>
          </cell>
          <cell r="E72">
            <v>2279</v>
          </cell>
          <cell r="F72">
            <v>4069</v>
          </cell>
          <cell r="G72">
            <v>2200</v>
          </cell>
          <cell r="H72">
            <v>1785</v>
          </cell>
          <cell r="I72">
            <v>279</v>
          </cell>
          <cell r="J72">
            <v>434</v>
          </cell>
          <cell r="K72">
            <v>0</v>
          </cell>
          <cell r="L72">
            <v>0</v>
          </cell>
          <cell r="M72">
            <v>821</v>
          </cell>
          <cell r="N72">
            <v>854</v>
          </cell>
          <cell r="O72">
            <v>397</v>
          </cell>
        </row>
        <row r="73">
          <cell r="A73" t="str">
            <v>Jihomoravský kraj</v>
          </cell>
          <cell r="B73" t="str">
            <v>Mikulov</v>
          </cell>
          <cell r="C73">
            <v>1384</v>
          </cell>
          <cell r="D73">
            <v>1605</v>
          </cell>
          <cell r="E73">
            <v>630</v>
          </cell>
          <cell r="F73">
            <v>2859</v>
          </cell>
          <cell r="G73">
            <v>499</v>
          </cell>
          <cell r="H73">
            <v>237</v>
          </cell>
          <cell r="I73">
            <v>32</v>
          </cell>
          <cell r="J73">
            <v>117</v>
          </cell>
          <cell r="K73">
            <v>0</v>
          </cell>
          <cell r="L73">
            <v>0</v>
          </cell>
          <cell r="M73">
            <v>469</v>
          </cell>
          <cell r="N73">
            <v>190</v>
          </cell>
          <cell r="O73">
            <v>316</v>
          </cell>
        </row>
        <row r="74">
          <cell r="A74" t="str">
            <v>Středočeský kraj</v>
          </cell>
          <cell r="B74" t="str">
            <v>Mladá Boleslav</v>
          </cell>
          <cell r="C74">
            <v>4305</v>
          </cell>
          <cell r="D74">
            <v>4772</v>
          </cell>
          <cell r="E74">
            <v>2598</v>
          </cell>
          <cell r="F74">
            <v>3498</v>
          </cell>
          <cell r="G74">
            <v>1138</v>
          </cell>
          <cell r="H74">
            <v>860</v>
          </cell>
          <cell r="I74">
            <v>308</v>
          </cell>
          <cell r="J74">
            <v>164</v>
          </cell>
          <cell r="K74">
            <v>101</v>
          </cell>
          <cell r="L74">
            <v>0</v>
          </cell>
          <cell r="M74">
            <v>987</v>
          </cell>
          <cell r="N74">
            <v>715</v>
          </cell>
          <cell r="O74">
            <v>472</v>
          </cell>
        </row>
        <row r="75">
          <cell r="A75" t="str">
            <v>Vysočina</v>
          </cell>
          <cell r="B75" t="str">
            <v>Moravské Budějovice</v>
          </cell>
          <cell r="C75">
            <v>1185</v>
          </cell>
          <cell r="D75">
            <v>1305</v>
          </cell>
          <cell r="E75">
            <v>547</v>
          </cell>
          <cell r="F75">
            <v>1144</v>
          </cell>
          <cell r="G75">
            <v>226</v>
          </cell>
          <cell r="H75">
            <v>170</v>
          </cell>
          <cell r="I75">
            <v>21</v>
          </cell>
          <cell r="J75">
            <v>0</v>
          </cell>
          <cell r="K75">
            <v>11</v>
          </cell>
          <cell r="L75">
            <v>0</v>
          </cell>
          <cell r="M75">
            <v>425</v>
          </cell>
          <cell r="N75">
            <v>173</v>
          </cell>
          <cell r="O75">
            <v>160</v>
          </cell>
        </row>
        <row r="76">
          <cell r="A76" t="str">
            <v>Jihomoravský kraj</v>
          </cell>
          <cell r="B76" t="str">
            <v>Moravský Krumlov</v>
          </cell>
          <cell r="C76">
            <v>951</v>
          </cell>
          <cell r="D76">
            <v>1072</v>
          </cell>
          <cell r="E76">
            <v>578</v>
          </cell>
          <cell r="F76">
            <v>4065</v>
          </cell>
          <cell r="G76">
            <v>225</v>
          </cell>
          <cell r="H76">
            <v>252</v>
          </cell>
          <cell r="I76">
            <v>22</v>
          </cell>
          <cell r="J76">
            <v>4</v>
          </cell>
          <cell r="K76">
            <v>0</v>
          </cell>
          <cell r="L76">
            <v>0</v>
          </cell>
          <cell r="M76">
            <v>259</v>
          </cell>
          <cell r="N76">
            <v>105</v>
          </cell>
          <cell r="O76">
            <v>130</v>
          </cell>
        </row>
        <row r="77">
          <cell r="A77" t="str">
            <v>Ústecký kraj</v>
          </cell>
          <cell r="B77" t="str">
            <v>Most</v>
          </cell>
          <cell r="C77">
            <v>2551</v>
          </cell>
          <cell r="D77">
            <v>2686</v>
          </cell>
          <cell r="E77">
            <v>1078</v>
          </cell>
          <cell r="F77">
            <v>1313</v>
          </cell>
          <cell r="G77">
            <v>728</v>
          </cell>
          <cell r="H77">
            <v>646</v>
          </cell>
          <cell r="I77">
            <v>53</v>
          </cell>
          <cell r="J77">
            <v>45</v>
          </cell>
          <cell r="K77">
            <v>0</v>
          </cell>
          <cell r="L77">
            <v>0</v>
          </cell>
          <cell r="M77">
            <v>675</v>
          </cell>
          <cell r="N77">
            <v>279</v>
          </cell>
          <cell r="O77">
            <v>654</v>
          </cell>
        </row>
        <row r="78">
          <cell r="A78" t="str">
            <v>Královéhradecký kraj</v>
          </cell>
          <cell r="B78" t="str">
            <v>Náchod</v>
          </cell>
          <cell r="C78">
            <v>4672</v>
          </cell>
          <cell r="D78">
            <v>5430</v>
          </cell>
          <cell r="E78">
            <v>2156</v>
          </cell>
          <cell r="F78">
            <v>2615</v>
          </cell>
          <cell r="G78">
            <v>839</v>
          </cell>
          <cell r="H78">
            <v>814</v>
          </cell>
          <cell r="I78">
            <v>117</v>
          </cell>
          <cell r="J78">
            <v>65</v>
          </cell>
          <cell r="K78">
            <v>0</v>
          </cell>
          <cell r="L78">
            <v>0</v>
          </cell>
          <cell r="M78">
            <v>1668</v>
          </cell>
          <cell r="N78">
            <v>873</v>
          </cell>
          <cell r="O78">
            <v>733</v>
          </cell>
        </row>
        <row r="79">
          <cell r="A79" t="str">
            <v>Plzeňský kraj</v>
          </cell>
          <cell r="B79" t="str">
            <v>Nepomuk</v>
          </cell>
          <cell r="C79">
            <v>663</v>
          </cell>
          <cell r="D79">
            <v>865</v>
          </cell>
          <cell r="E79">
            <v>467</v>
          </cell>
          <cell r="F79">
            <v>1178</v>
          </cell>
          <cell r="G79">
            <v>163</v>
          </cell>
          <cell r="H79">
            <v>80</v>
          </cell>
          <cell r="I79">
            <v>16</v>
          </cell>
          <cell r="J79">
            <v>9</v>
          </cell>
          <cell r="K79">
            <v>0</v>
          </cell>
          <cell r="L79">
            <v>0</v>
          </cell>
          <cell r="M79">
            <v>145</v>
          </cell>
          <cell r="N79">
            <v>115</v>
          </cell>
          <cell r="O79">
            <v>138</v>
          </cell>
        </row>
        <row r="80">
          <cell r="A80" t="str">
            <v>Moravskoslezský kraj</v>
          </cell>
          <cell r="B80" t="str">
            <v>Nový Jičín</v>
          </cell>
          <cell r="C80">
            <v>4912</v>
          </cell>
          <cell r="D80">
            <v>5912</v>
          </cell>
          <cell r="E80">
            <v>2498</v>
          </cell>
          <cell r="F80">
            <v>6754</v>
          </cell>
          <cell r="G80">
            <v>1685</v>
          </cell>
          <cell r="H80">
            <v>1820</v>
          </cell>
          <cell r="I80">
            <v>171</v>
          </cell>
          <cell r="J80">
            <v>12</v>
          </cell>
          <cell r="K80">
            <v>0</v>
          </cell>
          <cell r="L80">
            <v>0</v>
          </cell>
          <cell r="M80">
            <v>1623</v>
          </cell>
          <cell r="N80">
            <v>618</v>
          </cell>
          <cell r="O80">
            <v>1173</v>
          </cell>
        </row>
        <row r="81">
          <cell r="A81" t="str">
            <v>Středočeský kraj</v>
          </cell>
          <cell r="B81" t="str">
            <v>Nymburk</v>
          </cell>
          <cell r="C81">
            <v>4389</v>
          </cell>
          <cell r="D81">
            <v>4745</v>
          </cell>
          <cell r="E81">
            <v>2143</v>
          </cell>
          <cell r="F81">
            <v>3565</v>
          </cell>
          <cell r="G81">
            <v>1117</v>
          </cell>
          <cell r="H81">
            <v>1167</v>
          </cell>
          <cell r="I81">
            <v>229</v>
          </cell>
          <cell r="J81">
            <v>195</v>
          </cell>
          <cell r="K81">
            <v>8</v>
          </cell>
          <cell r="L81">
            <v>0</v>
          </cell>
          <cell r="M81">
            <v>1065</v>
          </cell>
          <cell r="N81">
            <v>1024</v>
          </cell>
          <cell r="O81">
            <v>513</v>
          </cell>
        </row>
        <row r="82">
          <cell r="A82" t="str">
            <v>Olomoucký kraj</v>
          </cell>
          <cell r="B82" t="str">
            <v>Olomouc</v>
          </cell>
          <cell r="C82">
            <v>6862</v>
          </cell>
          <cell r="D82">
            <v>7302</v>
          </cell>
          <cell r="E82">
            <v>3387</v>
          </cell>
          <cell r="F82">
            <v>3329</v>
          </cell>
          <cell r="G82">
            <v>1288</v>
          </cell>
          <cell r="H82">
            <v>1350</v>
          </cell>
          <cell r="I82">
            <v>300</v>
          </cell>
          <cell r="J82">
            <v>637</v>
          </cell>
          <cell r="K82">
            <v>42</v>
          </cell>
          <cell r="L82">
            <v>0</v>
          </cell>
          <cell r="M82">
            <v>2144</v>
          </cell>
          <cell r="N82">
            <v>1097</v>
          </cell>
          <cell r="O82">
            <v>674</v>
          </cell>
        </row>
        <row r="83">
          <cell r="A83" t="str">
            <v>Moravskoslezský kraj</v>
          </cell>
          <cell r="B83" t="str">
            <v>Opava</v>
          </cell>
          <cell r="C83">
            <v>8918</v>
          </cell>
          <cell r="D83">
            <v>12273</v>
          </cell>
          <cell r="E83">
            <v>8825</v>
          </cell>
          <cell r="F83">
            <v>5862</v>
          </cell>
          <cell r="G83">
            <v>1664</v>
          </cell>
          <cell r="H83">
            <v>1606</v>
          </cell>
          <cell r="I83">
            <v>202</v>
          </cell>
          <cell r="J83">
            <v>165</v>
          </cell>
          <cell r="K83">
            <v>8</v>
          </cell>
          <cell r="L83">
            <v>0</v>
          </cell>
          <cell r="M83">
            <v>1337</v>
          </cell>
          <cell r="N83">
            <v>1699</v>
          </cell>
          <cell r="O83">
            <v>412</v>
          </cell>
        </row>
        <row r="84">
          <cell r="A84" t="str">
            <v>Moravskoslezský kraj</v>
          </cell>
          <cell r="B84" t="str">
            <v>Ostrava</v>
          </cell>
          <cell r="C84">
            <v>6708</v>
          </cell>
          <cell r="D84">
            <v>7091</v>
          </cell>
          <cell r="E84">
            <v>3463</v>
          </cell>
          <cell r="F84">
            <v>6064</v>
          </cell>
          <cell r="G84">
            <v>5021</v>
          </cell>
          <cell r="H84">
            <v>2987</v>
          </cell>
          <cell r="I84">
            <v>231</v>
          </cell>
          <cell r="J84">
            <v>216</v>
          </cell>
          <cell r="K84">
            <v>0</v>
          </cell>
          <cell r="L84">
            <v>0</v>
          </cell>
          <cell r="M84">
            <v>1836</v>
          </cell>
          <cell r="N84">
            <v>1148</v>
          </cell>
          <cell r="O84">
            <v>644</v>
          </cell>
        </row>
        <row r="85">
          <cell r="A85" t="str">
            <v>Pardubický kraj</v>
          </cell>
          <cell r="B85" t="str">
            <v>Pardubice</v>
          </cell>
          <cell r="C85">
            <v>6373</v>
          </cell>
          <cell r="D85">
            <v>6880</v>
          </cell>
          <cell r="E85">
            <v>2744</v>
          </cell>
          <cell r="F85">
            <v>3605</v>
          </cell>
          <cell r="G85">
            <v>1305</v>
          </cell>
          <cell r="H85">
            <v>1128</v>
          </cell>
          <cell r="I85">
            <v>393</v>
          </cell>
          <cell r="J85">
            <v>196</v>
          </cell>
          <cell r="K85">
            <v>68</v>
          </cell>
          <cell r="L85">
            <v>0</v>
          </cell>
          <cell r="M85">
            <v>1934</v>
          </cell>
          <cell r="N85">
            <v>1346</v>
          </cell>
          <cell r="O85">
            <v>856</v>
          </cell>
        </row>
        <row r="86">
          <cell r="A86" t="str">
            <v>Vysočina</v>
          </cell>
          <cell r="B86" t="str">
            <v>Pelhřimov</v>
          </cell>
          <cell r="C86">
            <v>3990</v>
          </cell>
          <cell r="D86">
            <v>4460</v>
          </cell>
          <cell r="E86">
            <v>1735</v>
          </cell>
          <cell r="F86">
            <v>4090</v>
          </cell>
          <cell r="G86">
            <v>954</v>
          </cell>
          <cell r="H86">
            <v>793</v>
          </cell>
          <cell r="I86">
            <v>91</v>
          </cell>
          <cell r="J86">
            <v>125</v>
          </cell>
          <cell r="K86">
            <v>0</v>
          </cell>
          <cell r="L86">
            <v>0</v>
          </cell>
          <cell r="M86">
            <v>1103</v>
          </cell>
          <cell r="N86">
            <v>1118</v>
          </cell>
          <cell r="O86">
            <v>504</v>
          </cell>
        </row>
        <row r="87">
          <cell r="A87" t="str">
            <v>Jihočeský kraj</v>
          </cell>
          <cell r="B87" t="str">
            <v>Písek</v>
          </cell>
          <cell r="C87">
            <v>3089</v>
          </cell>
          <cell r="D87">
            <v>3307</v>
          </cell>
          <cell r="E87">
            <v>1400</v>
          </cell>
          <cell r="F87">
            <v>1981</v>
          </cell>
          <cell r="G87">
            <v>474</v>
          </cell>
          <cell r="H87">
            <v>529</v>
          </cell>
          <cell r="I87">
            <v>76</v>
          </cell>
          <cell r="J87">
            <v>54</v>
          </cell>
          <cell r="K87">
            <v>2</v>
          </cell>
          <cell r="L87">
            <v>0</v>
          </cell>
          <cell r="M87">
            <v>960</v>
          </cell>
          <cell r="N87">
            <v>583</v>
          </cell>
          <cell r="O87">
            <v>364</v>
          </cell>
        </row>
        <row r="88">
          <cell r="A88" t="str">
            <v>Plzeňský kraj</v>
          </cell>
          <cell r="B88" t="str">
            <v>Plzeň-jih</v>
          </cell>
          <cell r="C88">
            <v>1634</v>
          </cell>
          <cell r="D88">
            <v>2190</v>
          </cell>
          <cell r="E88">
            <v>1335</v>
          </cell>
          <cell r="F88">
            <v>3271</v>
          </cell>
          <cell r="G88">
            <v>336</v>
          </cell>
          <cell r="H88">
            <v>265</v>
          </cell>
          <cell r="I88">
            <v>55</v>
          </cell>
          <cell r="J88">
            <v>22</v>
          </cell>
          <cell r="K88">
            <v>0</v>
          </cell>
          <cell r="L88">
            <v>0</v>
          </cell>
          <cell r="M88">
            <v>274</v>
          </cell>
          <cell r="N88">
            <v>278</v>
          </cell>
          <cell r="O88">
            <v>303</v>
          </cell>
        </row>
        <row r="89">
          <cell r="A89" t="str">
            <v>Plzeňský kraj</v>
          </cell>
          <cell r="B89" t="str">
            <v>Plzeň-město</v>
          </cell>
          <cell r="C89">
            <v>5207</v>
          </cell>
          <cell r="D89">
            <v>6253</v>
          </cell>
          <cell r="E89">
            <v>2175</v>
          </cell>
          <cell r="F89">
            <v>2244</v>
          </cell>
          <cell r="G89">
            <v>1092</v>
          </cell>
          <cell r="H89">
            <v>1005</v>
          </cell>
          <cell r="I89">
            <v>245</v>
          </cell>
          <cell r="J89">
            <v>468</v>
          </cell>
          <cell r="K89">
            <v>86</v>
          </cell>
          <cell r="L89">
            <v>0</v>
          </cell>
          <cell r="M89">
            <v>1853</v>
          </cell>
          <cell r="N89">
            <v>1275</v>
          </cell>
          <cell r="O89">
            <v>950</v>
          </cell>
        </row>
        <row r="90">
          <cell r="A90" t="str">
            <v>Plzeňský kraj</v>
          </cell>
          <cell r="B90" t="str">
            <v>Plzeň-sever</v>
          </cell>
          <cell r="C90">
            <v>2466</v>
          </cell>
          <cell r="D90">
            <v>2731</v>
          </cell>
          <cell r="E90">
            <v>1454</v>
          </cell>
          <cell r="F90">
            <v>3650</v>
          </cell>
          <cell r="G90">
            <v>623</v>
          </cell>
          <cell r="H90">
            <v>571</v>
          </cell>
          <cell r="I90">
            <v>189</v>
          </cell>
          <cell r="J90">
            <v>34</v>
          </cell>
          <cell r="K90">
            <v>0</v>
          </cell>
          <cell r="L90">
            <v>0</v>
          </cell>
          <cell r="M90">
            <v>450</v>
          </cell>
          <cell r="N90">
            <v>547</v>
          </cell>
          <cell r="O90">
            <v>280</v>
          </cell>
        </row>
        <row r="91">
          <cell r="A91" t="str">
            <v>Hlavní město Praha</v>
          </cell>
          <cell r="B91" t="str">
            <v>Praha</v>
          </cell>
          <cell r="C91">
            <v>23196</v>
          </cell>
          <cell r="D91">
            <v>25344</v>
          </cell>
          <cell r="E91">
            <v>10760</v>
          </cell>
          <cell r="F91">
            <v>12047</v>
          </cell>
          <cell r="G91">
            <v>5628</v>
          </cell>
          <cell r="H91">
            <v>3530</v>
          </cell>
          <cell r="I91">
            <v>689</v>
          </cell>
          <cell r="J91">
            <v>10989</v>
          </cell>
          <cell r="K91">
            <v>1216</v>
          </cell>
          <cell r="L91">
            <v>0</v>
          </cell>
          <cell r="M91">
            <v>6999</v>
          </cell>
          <cell r="N91">
            <v>4906</v>
          </cell>
          <cell r="O91">
            <v>2679</v>
          </cell>
        </row>
        <row r="92">
          <cell r="A92" t="str">
            <v>Středočeský kraj</v>
          </cell>
          <cell r="B92" t="str">
            <v>Praha-východ</v>
          </cell>
          <cell r="C92">
            <v>7767</v>
          </cell>
          <cell r="D92">
            <v>8265</v>
          </cell>
          <cell r="E92">
            <v>4557</v>
          </cell>
          <cell r="F92">
            <v>4496</v>
          </cell>
          <cell r="G92">
            <v>2827</v>
          </cell>
          <cell r="H92">
            <v>2388</v>
          </cell>
          <cell r="I92">
            <v>1181</v>
          </cell>
          <cell r="J92">
            <v>313</v>
          </cell>
          <cell r="K92">
            <v>82</v>
          </cell>
          <cell r="L92">
            <v>0</v>
          </cell>
          <cell r="M92">
            <v>1583</v>
          </cell>
          <cell r="N92">
            <v>1503</v>
          </cell>
          <cell r="O92">
            <v>622</v>
          </cell>
        </row>
        <row r="93">
          <cell r="A93" t="str">
            <v>Středočeský kraj</v>
          </cell>
          <cell r="B93" t="str">
            <v>Praha-západ</v>
          </cell>
          <cell r="C93">
            <v>7287</v>
          </cell>
          <cell r="D93">
            <v>8307</v>
          </cell>
          <cell r="E93">
            <v>4593</v>
          </cell>
          <cell r="F93">
            <v>5222</v>
          </cell>
          <cell r="G93">
            <v>2257</v>
          </cell>
          <cell r="H93">
            <v>2367</v>
          </cell>
          <cell r="I93">
            <v>802</v>
          </cell>
          <cell r="J93">
            <v>765</v>
          </cell>
          <cell r="K93">
            <v>9</v>
          </cell>
          <cell r="L93">
            <v>0</v>
          </cell>
          <cell r="M93">
            <v>1650</v>
          </cell>
          <cell r="N93">
            <v>1559</v>
          </cell>
          <cell r="O93">
            <v>505</v>
          </cell>
        </row>
        <row r="94">
          <cell r="A94" t="str">
            <v>Jihočeský kraj</v>
          </cell>
          <cell r="B94" t="str">
            <v>Prachatice</v>
          </cell>
          <cell r="C94">
            <v>2406</v>
          </cell>
          <cell r="D94">
            <v>2742</v>
          </cell>
          <cell r="E94">
            <v>1066</v>
          </cell>
          <cell r="F94">
            <v>2660</v>
          </cell>
          <cell r="G94">
            <v>484</v>
          </cell>
          <cell r="H94">
            <v>487</v>
          </cell>
          <cell r="I94">
            <v>70</v>
          </cell>
          <cell r="J94">
            <v>0</v>
          </cell>
          <cell r="K94">
            <v>0</v>
          </cell>
          <cell r="L94">
            <v>0</v>
          </cell>
          <cell r="M94">
            <v>775</v>
          </cell>
          <cell r="N94">
            <v>436</v>
          </cell>
          <cell r="O94">
            <v>465</v>
          </cell>
        </row>
        <row r="95">
          <cell r="A95" t="str">
            <v>Olomoucký kraj</v>
          </cell>
          <cell r="B95" t="str">
            <v>Prostějov</v>
          </cell>
          <cell r="C95">
            <v>3575</v>
          </cell>
          <cell r="D95">
            <v>4067</v>
          </cell>
          <cell r="E95">
            <v>2251</v>
          </cell>
          <cell r="F95">
            <v>2658</v>
          </cell>
          <cell r="G95">
            <v>942</v>
          </cell>
          <cell r="H95">
            <v>809</v>
          </cell>
          <cell r="I95">
            <v>131</v>
          </cell>
          <cell r="J95">
            <v>72</v>
          </cell>
          <cell r="K95">
            <v>51</v>
          </cell>
          <cell r="L95">
            <v>0</v>
          </cell>
          <cell r="M95">
            <v>690</v>
          </cell>
          <cell r="N95">
            <v>754</v>
          </cell>
          <cell r="O95">
            <v>372</v>
          </cell>
        </row>
        <row r="96">
          <cell r="A96" t="str">
            <v>Olomoucký kraj</v>
          </cell>
          <cell r="B96" t="str">
            <v>Přerov</v>
          </cell>
          <cell r="C96">
            <v>3239</v>
          </cell>
          <cell r="D96">
            <v>3607</v>
          </cell>
          <cell r="E96">
            <v>1526</v>
          </cell>
          <cell r="F96">
            <v>1839</v>
          </cell>
          <cell r="G96">
            <v>593</v>
          </cell>
          <cell r="H96">
            <v>498</v>
          </cell>
          <cell r="I96">
            <v>82</v>
          </cell>
          <cell r="J96">
            <v>196</v>
          </cell>
          <cell r="K96">
            <v>0</v>
          </cell>
          <cell r="L96">
            <v>0</v>
          </cell>
          <cell r="M96">
            <v>1007</v>
          </cell>
          <cell r="N96">
            <v>675</v>
          </cell>
          <cell r="O96">
            <v>399</v>
          </cell>
        </row>
        <row r="97">
          <cell r="A97" t="str">
            <v>Plzeňský kraj</v>
          </cell>
          <cell r="B97" t="str">
            <v>Přeštice</v>
          </cell>
          <cell r="C97">
            <v>1045</v>
          </cell>
          <cell r="D97">
            <v>1106</v>
          </cell>
          <cell r="E97">
            <v>583</v>
          </cell>
          <cell r="F97">
            <v>7968</v>
          </cell>
          <cell r="G97">
            <v>1294</v>
          </cell>
          <cell r="H97">
            <v>1087</v>
          </cell>
          <cell r="I97">
            <v>61</v>
          </cell>
          <cell r="J97">
            <v>98</v>
          </cell>
          <cell r="K97">
            <v>58</v>
          </cell>
          <cell r="L97">
            <v>0</v>
          </cell>
          <cell r="M97">
            <v>213</v>
          </cell>
          <cell r="N97">
            <v>176</v>
          </cell>
          <cell r="O97">
            <v>134</v>
          </cell>
        </row>
        <row r="98">
          <cell r="A98" t="str">
            <v>Středočeský kraj</v>
          </cell>
          <cell r="B98" t="str">
            <v>Příbram</v>
          </cell>
          <cell r="C98">
            <v>5318</v>
          </cell>
          <cell r="D98">
            <v>5800</v>
          </cell>
          <cell r="E98">
            <v>3130</v>
          </cell>
          <cell r="F98">
            <v>5709</v>
          </cell>
          <cell r="G98">
            <v>1631</v>
          </cell>
          <cell r="H98">
            <v>1530</v>
          </cell>
          <cell r="I98">
            <v>184</v>
          </cell>
          <cell r="J98">
            <v>561</v>
          </cell>
          <cell r="K98">
            <v>14</v>
          </cell>
          <cell r="L98">
            <v>0</v>
          </cell>
          <cell r="M98">
            <v>1115</v>
          </cell>
          <cell r="N98">
            <v>781</v>
          </cell>
          <cell r="O98">
            <v>774</v>
          </cell>
        </row>
        <row r="99">
          <cell r="A99" t="str">
            <v>Středočeský kraj</v>
          </cell>
          <cell r="B99" t="str">
            <v>Rakovník</v>
          </cell>
          <cell r="C99">
            <v>2452</v>
          </cell>
          <cell r="D99">
            <v>2705</v>
          </cell>
          <cell r="E99">
            <v>1470</v>
          </cell>
          <cell r="F99">
            <v>2976</v>
          </cell>
          <cell r="G99">
            <v>614</v>
          </cell>
          <cell r="H99">
            <v>402</v>
          </cell>
          <cell r="I99">
            <v>88</v>
          </cell>
          <cell r="J99">
            <v>9</v>
          </cell>
          <cell r="K99">
            <v>0</v>
          </cell>
          <cell r="L99">
            <v>0</v>
          </cell>
          <cell r="M99">
            <v>652</v>
          </cell>
          <cell r="N99">
            <v>289</v>
          </cell>
          <cell r="O99">
            <v>294</v>
          </cell>
        </row>
        <row r="100">
          <cell r="A100" t="str">
            <v>Plzeňský kraj</v>
          </cell>
          <cell r="B100" t="str">
            <v>Rokycany</v>
          </cell>
          <cell r="C100">
            <v>2488</v>
          </cell>
          <cell r="D100">
            <v>2809</v>
          </cell>
          <cell r="E100">
            <v>1471</v>
          </cell>
          <cell r="F100">
            <v>5901</v>
          </cell>
          <cell r="G100">
            <v>1278</v>
          </cell>
          <cell r="H100">
            <v>1127</v>
          </cell>
          <cell r="I100">
            <v>100</v>
          </cell>
          <cell r="J100">
            <v>1</v>
          </cell>
          <cell r="K100">
            <v>0</v>
          </cell>
          <cell r="L100">
            <v>0</v>
          </cell>
          <cell r="M100">
            <v>544</v>
          </cell>
          <cell r="N100">
            <v>529</v>
          </cell>
          <cell r="O100">
            <v>265</v>
          </cell>
        </row>
        <row r="101">
          <cell r="A101" t="str">
            <v>Ústecký kraj</v>
          </cell>
          <cell r="B101" t="str">
            <v>Rumburk</v>
          </cell>
          <cell r="C101">
            <v>2014</v>
          </cell>
          <cell r="D101">
            <v>2253</v>
          </cell>
          <cell r="E101">
            <v>899</v>
          </cell>
          <cell r="F101">
            <v>1784</v>
          </cell>
          <cell r="G101">
            <v>488</v>
          </cell>
          <cell r="H101">
            <v>332</v>
          </cell>
          <cell r="I101">
            <v>74</v>
          </cell>
          <cell r="J101">
            <v>3</v>
          </cell>
          <cell r="K101">
            <v>0</v>
          </cell>
          <cell r="L101">
            <v>0</v>
          </cell>
          <cell r="M101">
            <v>828</v>
          </cell>
          <cell r="N101">
            <v>288</v>
          </cell>
          <cell r="O101">
            <v>238</v>
          </cell>
        </row>
        <row r="102">
          <cell r="A102" t="str">
            <v>Královéhradecký kraj</v>
          </cell>
          <cell r="B102" t="str">
            <v>Rychnov nad Kněžnou</v>
          </cell>
          <cell r="C102">
            <v>3703</v>
          </cell>
          <cell r="D102">
            <v>4268</v>
          </cell>
          <cell r="E102">
            <v>1830</v>
          </cell>
          <cell r="F102">
            <v>4539</v>
          </cell>
          <cell r="G102">
            <v>874</v>
          </cell>
          <cell r="H102">
            <v>678</v>
          </cell>
          <cell r="I102">
            <v>118</v>
          </cell>
          <cell r="J102">
            <v>85</v>
          </cell>
          <cell r="K102">
            <v>0</v>
          </cell>
          <cell r="L102">
            <v>0</v>
          </cell>
          <cell r="M102">
            <v>988</v>
          </cell>
          <cell r="N102">
            <v>1006</v>
          </cell>
          <cell r="O102">
            <v>444</v>
          </cell>
        </row>
        <row r="103">
          <cell r="A103" t="str">
            <v>Liberecký kraj</v>
          </cell>
          <cell r="B103" t="str">
            <v>Semily</v>
          </cell>
          <cell r="C103">
            <v>2004</v>
          </cell>
          <cell r="D103">
            <v>2101</v>
          </cell>
          <cell r="E103">
            <v>1062</v>
          </cell>
          <cell r="F103">
            <v>994</v>
          </cell>
          <cell r="G103">
            <v>461</v>
          </cell>
          <cell r="H103">
            <v>480</v>
          </cell>
          <cell r="I103">
            <v>74</v>
          </cell>
          <cell r="J103">
            <v>1</v>
          </cell>
          <cell r="K103">
            <v>0</v>
          </cell>
          <cell r="L103">
            <v>0</v>
          </cell>
          <cell r="M103">
            <v>566</v>
          </cell>
          <cell r="N103">
            <v>299</v>
          </cell>
          <cell r="O103">
            <v>174</v>
          </cell>
        </row>
        <row r="104">
          <cell r="A104" t="str">
            <v>Středočeský kraj</v>
          </cell>
          <cell r="B104" t="str">
            <v>Slaný</v>
          </cell>
          <cell r="C104">
            <v>1659</v>
          </cell>
          <cell r="D104">
            <v>2039</v>
          </cell>
          <cell r="E104">
            <v>878</v>
          </cell>
          <cell r="F104">
            <v>2094</v>
          </cell>
          <cell r="G104">
            <v>473</v>
          </cell>
          <cell r="H104">
            <v>357</v>
          </cell>
          <cell r="I104">
            <v>76</v>
          </cell>
          <cell r="J104">
            <v>1</v>
          </cell>
          <cell r="K104">
            <v>0</v>
          </cell>
          <cell r="L104">
            <v>0</v>
          </cell>
          <cell r="M104">
            <v>410</v>
          </cell>
          <cell r="N104">
            <v>273</v>
          </cell>
          <cell r="O104">
            <v>478</v>
          </cell>
        </row>
        <row r="105">
          <cell r="A105" t="str">
            <v>Karlovarský kraj</v>
          </cell>
          <cell r="B105" t="str">
            <v>Sokolov</v>
          </cell>
          <cell r="C105">
            <v>3838</v>
          </cell>
          <cell r="D105">
            <v>4264</v>
          </cell>
          <cell r="E105">
            <v>1714</v>
          </cell>
          <cell r="F105">
            <v>2974</v>
          </cell>
          <cell r="G105">
            <v>844</v>
          </cell>
          <cell r="H105">
            <v>713</v>
          </cell>
          <cell r="I105">
            <v>64</v>
          </cell>
          <cell r="J105">
            <v>38</v>
          </cell>
          <cell r="K105">
            <v>1</v>
          </cell>
          <cell r="L105">
            <v>0</v>
          </cell>
          <cell r="M105">
            <v>1392</v>
          </cell>
          <cell r="N105">
            <v>721</v>
          </cell>
          <cell r="O105">
            <v>437</v>
          </cell>
        </row>
        <row r="106">
          <cell r="A106" t="str">
            <v>Jihočeský kraj</v>
          </cell>
          <cell r="B106" t="str">
            <v>Strakonice</v>
          </cell>
          <cell r="C106">
            <v>2741</v>
          </cell>
          <cell r="D106">
            <v>3196</v>
          </cell>
          <cell r="E106">
            <v>1416</v>
          </cell>
          <cell r="F106">
            <v>3206</v>
          </cell>
          <cell r="G106">
            <v>734</v>
          </cell>
          <cell r="H106">
            <v>448</v>
          </cell>
          <cell r="I106">
            <v>96</v>
          </cell>
          <cell r="J106">
            <v>150</v>
          </cell>
          <cell r="K106">
            <v>19</v>
          </cell>
          <cell r="L106">
            <v>0</v>
          </cell>
          <cell r="M106">
            <v>784</v>
          </cell>
          <cell r="N106">
            <v>585</v>
          </cell>
          <cell r="O106">
            <v>411</v>
          </cell>
        </row>
        <row r="107">
          <cell r="A107" t="str">
            <v>Plzeňský kraj</v>
          </cell>
          <cell r="B107" t="str">
            <v>Sušice</v>
          </cell>
          <cell r="C107">
            <v>1138</v>
          </cell>
          <cell r="D107">
            <v>1329</v>
          </cell>
          <cell r="E107">
            <v>684</v>
          </cell>
          <cell r="F107">
            <v>1400</v>
          </cell>
          <cell r="G107">
            <v>261</v>
          </cell>
          <cell r="H107">
            <v>162</v>
          </cell>
          <cell r="I107">
            <v>28</v>
          </cell>
          <cell r="J107">
            <v>0</v>
          </cell>
          <cell r="K107">
            <v>0</v>
          </cell>
          <cell r="L107">
            <v>0</v>
          </cell>
          <cell r="M107">
            <v>308</v>
          </cell>
          <cell r="N107">
            <v>106</v>
          </cell>
          <cell r="O107">
            <v>231</v>
          </cell>
        </row>
        <row r="108">
          <cell r="A108" t="str">
            <v>Pardubický kraj</v>
          </cell>
          <cell r="B108" t="str">
            <v>Svitavy</v>
          </cell>
          <cell r="C108">
            <v>4077</v>
          </cell>
          <cell r="D108">
            <v>4603</v>
          </cell>
          <cell r="E108">
            <v>2049</v>
          </cell>
          <cell r="F108">
            <v>6534</v>
          </cell>
          <cell r="G108">
            <v>1065</v>
          </cell>
          <cell r="H108">
            <v>800</v>
          </cell>
          <cell r="I108">
            <v>161</v>
          </cell>
          <cell r="J108">
            <v>65</v>
          </cell>
          <cell r="K108">
            <v>1</v>
          </cell>
          <cell r="L108">
            <v>0</v>
          </cell>
          <cell r="M108">
            <v>1315</v>
          </cell>
          <cell r="N108">
            <v>608</v>
          </cell>
          <cell r="O108">
            <v>631</v>
          </cell>
        </row>
        <row r="109">
          <cell r="A109" t="str">
            <v>Olomoucký kraj</v>
          </cell>
          <cell r="B109" t="str">
            <v>Šumperk</v>
          </cell>
          <cell r="C109">
            <v>5905</v>
          </cell>
          <cell r="D109">
            <v>6423</v>
          </cell>
          <cell r="E109">
            <v>2307</v>
          </cell>
          <cell r="F109">
            <v>3862</v>
          </cell>
          <cell r="G109">
            <v>902</v>
          </cell>
          <cell r="H109">
            <v>878</v>
          </cell>
          <cell r="I109">
            <v>159</v>
          </cell>
          <cell r="J109">
            <v>230</v>
          </cell>
          <cell r="K109">
            <v>19</v>
          </cell>
          <cell r="L109">
            <v>0</v>
          </cell>
          <cell r="M109">
            <v>2463</v>
          </cell>
          <cell r="N109">
            <v>914</v>
          </cell>
          <cell r="O109">
            <v>739</v>
          </cell>
        </row>
        <row r="110">
          <cell r="A110" t="str">
            <v>Jihočeský kraj</v>
          </cell>
          <cell r="B110" t="str">
            <v>Tábor</v>
          </cell>
          <cell r="C110">
            <v>5002</v>
          </cell>
          <cell r="D110">
            <v>5681</v>
          </cell>
          <cell r="E110">
            <v>3290</v>
          </cell>
          <cell r="F110">
            <v>10330</v>
          </cell>
          <cell r="G110">
            <v>4550</v>
          </cell>
          <cell r="H110">
            <v>4288</v>
          </cell>
          <cell r="I110">
            <v>152</v>
          </cell>
          <cell r="J110">
            <v>63</v>
          </cell>
          <cell r="K110">
            <v>0</v>
          </cell>
          <cell r="L110">
            <v>0</v>
          </cell>
          <cell r="M110">
            <v>1103</v>
          </cell>
          <cell r="N110">
            <v>645</v>
          </cell>
          <cell r="O110">
            <v>643</v>
          </cell>
        </row>
        <row r="111">
          <cell r="A111" t="str">
            <v>Plzeňský kraj</v>
          </cell>
          <cell r="B111" t="str">
            <v>Tachov</v>
          </cell>
          <cell r="C111">
            <v>2440</v>
          </cell>
          <cell r="D111">
            <v>2976</v>
          </cell>
          <cell r="E111">
            <v>988</v>
          </cell>
          <cell r="F111">
            <v>2564</v>
          </cell>
          <cell r="G111">
            <v>651</v>
          </cell>
          <cell r="H111">
            <v>495</v>
          </cell>
          <cell r="I111">
            <v>56</v>
          </cell>
          <cell r="J111">
            <v>3</v>
          </cell>
          <cell r="K111">
            <v>0</v>
          </cell>
          <cell r="L111">
            <v>0</v>
          </cell>
          <cell r="M111">
            <v>962</v>
          </cell>
          <cell r="N111">
            <v>406</v>
          </cell>
          <cell r="O111">
            <v>620</v>
          </cell>
        </row>
        <row r="112">
          <cell r="A112" t="str">
            <v>Vysočina</v>
          </cell>
          <cell r="B112" t="str">
            <v>Telč</v>
          </cell>
          <cell r="C112">
            <v>1644</v>
          </cell>
          <cell r="D112">
            <v>1773</v>
          </cell>
          <cell r="E112">
            <v>1032</v>
          </cell>
          <cell r="F112">
            <v>698</v>
          </cell>
          <cell r="G112">
            <v>93</v>
          </cell>
          <cell r="H112">
            <v>70</v>
          </cell>
          <cell r="I112">
            <v>14</v>
          </cell>
          <cell r="J112">
            <v>0</v>
          </cell>
          <cell r="K112">
            <v>0</v>
          </cell>
          <cell r="L112">
            <v>0</v>
          </cell>
          <cell r="M112">
            <v>346</v>
          </cell>
          <cell r="N112">
            <v>290</v>
          </cell>
          <cell r="O112">
            <v>105</v>
          </cell>
        </row>
        <row r="113">
          <cell r="A113" t="str">
            <v>Ústecký kraj</v>
          </cell>
          <cell r="B113" t="str">
            <v>Teplice</v>
          </cell>
          <cell r="C113">
            <v>3006</v>
          </cell>
          <cell r="D113">
            <v>3210</v>
          </cell>
          <cell r="E113">
            <v>1416</v>
          </cell>
          <cell r="F113">
            <v>1447</v>
          </cell>
          <cell r="G113">
            <v>841</v>
          </cell>
          <cell r="H113">
            <v>699</v>
          </cell>
          <cell r="I113">
            <v>108</v>
          </cell>
          <cell r="J113">
            <v>46</v>
          </cell>
          <cell r="K113">
            <v>0</v>
          </cell>
          <cell r="L113">
            <v>0</v>
          </cell>
          <cell r="M113">
            <v>833</v>
          </cell>
          <cell r="N113">
            <v>519</v>
          </cell>
          <cell r="O113">
            <v>442</v>
          </cell>
        </row>
        <row r="114">
          <cell r="A114" t="str">
            <v>Královéhradecký kraj</v>
          </cell>
          <cell r="B114" t="str">
            <v>Trutnov</v>
          </cell>
          <cell r="C114">
            <v>5259</v>
          </cell>
          <cell r="D114">
            <v>6450</v>
          </cell>
          <cell r="E114">
            <v>4152</v>
          </cell>
          <cell r="F114">
            <v>2709</v>
          </cell>
          <cell r="G114">
            <v>1005</v>
          </cell>
          <cell r="H114">
            <v>917</v>
          </cell>
          <cell r="I114">
            <v>164</v>
          </cell>
          <cell r="J114">
            <v>251</v>
          </cell>
          <cell r="K114">
            <v>0</v>
          </cell>
          <cell r="L114">
            <v>0</v>
          </cell>
          <cell r="M114">
            <v>1323</v>
          </cell>
          <cell r="N114">
            <v>374</v>
          </cell>
          <cell r="O114">
            <v>601</v>
          </cell>
        </row>
        <row r="115">
          <cell r="A115" t="str">
            <v>Vysočina</v>
          </cell>
          <cell r="B115" t="str">
            <v>Třebíč</v>
          </cell>
          <cell r="C115">
            <v>3394</v>
          </cell>
          <cell r="D115">
            <v>3613</v>
          </cell>
          <cell r="E115">
            <v>1473</v>
          </cell>
          <cell r="F115">
            <v>2097</v>
          </cell>
          <cell r="G115">
            <v>607</v>
          </cell>
          <cell r="H115">
            <v>569</v>
          </cell>
          <cell r="I115">
            <v>113</v>
          </cell>
          <cell r="J115">
            <v>54</v>
          </cell>
          <cell r="K115">
            <v>38</v>
          </cell>
          <cell r="L115">
            <v>0</v>
          </cell>
          <cell r="M115">
            <v>1231</v>
          </cell>
          <cell r="N115">
            <v>599</v>
          </cell>
          <cell r="O115">
            <v>310</v>
          </cell>
        </row>
        <row r="116">
          <cell r="A116" t="str">
            <v>Jihočeský kraj</v>
          </cell>
          <cell r="B116" t="str">
            <v>Třeboň</v>
          </cell>
          <cell r="C116">
            <v>1515</v>
          </cell>
          <cell r="D116">
            <v>1922</v>
          </cell>
          <cell r="E116">
            <v>704</v>
          </cell>
          <cell r="F116">
            <v>1006</v>
          </cell>
          <cell r="G116">
            <v>302</v>
          </cell>
          <cell r="H116">
            <v>340</v>
          </cell>
          <cell r="I116">
            <v>55</v>
          </cell>
          <cell r="J116">
            <v>44</v>
          </cell>
          <cell r="K116">
            <v>0</v>
          </cell>
          <cell r="L116">
            <v>0</v>
          </cell>
          <cell r="M116">
            <v>420</v>
          </cell>
          <cell r="N116">
            <v>538</v>
          </cell>
          <cell r="O116">
            <v>260</v>
          </cell>
        </row>
        <row r="117">
          <cell r="A117" t="str">
            <v>Moravskoslezský kraj</v>
          </cell>
          <cell r="B117" t="str">
            <v>Třinec</v>
          </cell>
          <cell r="C117">
            <v>3307</v>
          </cell>
          <cell r="D117">
            <v>4180</v>
          </cell>
          <cell r="E117">
            <v>3299</v>
          </cell>
          <cell r="F117">
            <v>1888</v>
          </cell>
          <cell r="G117">
            <v>583</v>
          </cell>
          <cell r="H117">
            <v>460</v>
          </cell>
          <cell r="I117">
            <v>108</v>
          </cell>
          <cell r="J117">
            <v>55</v>
          </cell>
          <cell r="K117">
            <v>1</v>
          </cell>
          <cell r="L117">
            <v>0</v>
          </cell>
          <cell r="M117">
            <v>601</v>
          </cell>
          <cell r="N117">
            <v>23</v>
          </cell>
          <cell r="O117">
            <v>257</v>
          </cell>
        </row>
        <row r="118">
          <cell r="A118" t="str">
            <v>Zlínský kraj</v>
          </cell>
          <cell r="B118" t="str">
            <v>Uherské Hradiště</v>
          </cell>
          <cell r="C118">
            <v>3710</v>
          </cell>
          <cell r="D118">
            <v>4441</v>
          </cell>
          <cell r="E118">
            <v>2084</v>
          </cell>
          <cell r="F118">
            <v>2952</v>
          </cell>
          <cell r="G118">
            <v>846</v>
          </cell>
          <cell r="H118">
            <v>777</v>
          </cell>
          <cell r="I118">
            <v>154</v>
          </cell>
          <cell r="J118">
            <v>122</v>
          </cell>
          <cell r="K118">
            <v>2</v>
          </cell>
          <cell r="L118">
            <v>0</v>
          </cell>
          <cell r="M118">
            <v>920</v>
          </cell>
          <cell r="N118">
            <v>985</v>
          </cell>
          <cell r="O118">
            <v>452</v>
          </cell>
        </row>
        <row r="119">
          <cell r="A119" t="str">
            <v>Zlínský kraj</v>
          </cell>
          <cell r="B119" t="str">
            <v>Uherský Brod</v>
          </cell>
          <cell r="C119">
            <v>2189</v>
          </cell>
          <cell r="D119">
            <v>2366</v>
          </cell>
          <cell r="E119">
            <v>1221</v>
          </cell>
          <cell r="F119">
            <v>2208</v>
          </cell>
          <cell r="G119">
            <v>522</v>
          </cell>
          <cell r="H119">
            <v>431</v>
          </cell>
          <cell r="I119">
            <v>59</v>
          </cell>
          <cell r="J119">
            <v>116</v>
          </cell>
          <cell r="K119">
            <v>0</v>
          </cell>
          <cell r="L119">
            <v>0</v>
          </cell>
          <cell r="M119">
            <v>621</v>
          </cell>
          <cell r="N119">
            <v>293</v>
          </cell>
          <cell r="O119">
            <v>231</v>
          </cell>
        </row>
        <row r="120">
          <cell r="A120" t="str">
            <v>Ústecký kraj</v>
          </cell>
          <cell r="B120" t="str">
            <v>Ústí nad Labem</v>
          </cell>
          <cell r="C120">
            <v>3081</v>
          </cell>
          <cell r="D120">
            <v>3301</v>
          </cell>
          <cell r="E120">
            <v>1358</v>
          </cell>
          <cell r="F120">
            <v>1413</v>
          </cell>
          <cell r="G120">
            <v>623</v>
          </cell>
          <cell r="H120">
            <v>554</v>
          </cell>
          <cell r="I120">
            <v>121</v>
          </cell>
          <cell r="J120">
            <v>34</v>
          </cell>
          <cell r="K120">
            <v>0</v>
          </cell>
          <cell r="L120">
            <v>0</v>
          </cell>
          <cell r="M120">
            <v>865</v>
          </cell>
          <cell r="N120">
            <v>774</v>
          </cell>
          <cell r="O120">
            <v>304</v>
          </cell>
        </row>
        <row r="121">
          <cell r="A121" t="str">
            <v>Pardubický kraj</v>
          </cell>
          <cell r="B121" t="str">
            <v>Ústí nad Orlicí</v>
          </cell>
          <cell r="C121">
            <v>5513</v>
          </cell>
          <cell r="D121">
            <v>6349</v>
          </cell>
          <cell r="E121">
            <v>3022</v>
          </cell>
          <cell r="F121">
            <v>6277</v>
          </cell>
          <cell r="G121">
            <v>1612</v>
          </cell>
          <cell r="H121">
            <v>1231</v>
          </cell>
          <cell r="I121">
            <v>199</v>
          </cell>
          <cell r="J121">
            <v>36</v>
          </cell>
          <cell r="K121">
            <v>3</v>
          </cell>
          <cell r="L121">
            <v>0</v>
          </cell>
          <cell r="M121">
            <v>1746</v>
          </cell>
          <cell r="N121">
            <v>815</v>
          </cell>
          <cell r="O121">
            <v>766</v>
          </cell>
        </row>
        <row r="122">
          <cell r="A122" t="str">
            <v>Zlínský kraj</v>
          </cell>
          <cell r="B122" t="str">
            <v>Valašské Klobouky</v>
          </cell>
          <cell r="C122">
            <v>1475</v>
          </cell>
          <cell r="D122">
            <v>1644</v>
          </cell>
          <cell r="E122">
            <v>793</v>
          </cell>
          <cell r="F122">
            <v>1802</v>
          </cell>
          <cell r="G122">
            <v>353</v>
          </cell>
          <cell r="H122">
            <v>455</v>
          </cell>
          <cell r="I122">
            <v>42</v>
          </cell>
          <cell r="J122">
            <v>52</v>
          </cell>
          <cell r="K122">
            <v>0</v>
          </cell>
          <cell r="L122">
            <v>0</v>
          </cell>
          <cell r="M122">
            <v>339</v>
          </cell>
          <cell r="N122">
            <v>276</v>
          </cell>
          <cell r="O122">
            <v>236</v>
          </cell>
        </row>
        <row r="123">
          <cell r="A123" t="str">
            <v>Zlínský kraj</v>
          </cell>
          <cell r="B123" t="str">
            <v>Valašské Meziříčí</v>
          </cell>
          <cell r="C123">
            <v>4294</v>
          </cell>
          <cell r="D123">
            <v>5091</v>
          </cell>
          <cell r="E123">
            <v>3492</v>
          </cell>
          <cell r="F123">
            <v>2280</v>
          </cell>
          <cell r="G123">
            <v>504</v>
          </cell>
          <cell r="H123">
            <v>584</v>
          </cell>
          <cell r="I123">
            <v>100</v>
          </cell>
          <cell r="J123">
            <v>38</v>
          </cell>
          <cell r="K123">
            <v>2</v>
          </cell>
          <cell r="L123">
            <v>0</v>
          </cell>
          <cell r="M123">
            <v>845</v>
          </cell>
          <cell r="N123">
            <v>409</v>
          </cell>
          <cell r="O123">
            <v>345</v>
          </cell>
        </row>
        <row r="124">
          <cell r="A124" t="str">
            <v>Vysočina</v>
          </cell>
          <cell r="B124" t="str">
            <v>Velké Meziříčí</v>
          </cell>
          <cell r="C124">
            <v>1733</v>
          </cell>
          <cell r="D124">
            <v>1985</v>
          </cell>
          <cell r="E124">
            <v>917</v>
          </cell>
          <cell r="F124">
            <v>1501</v>
          </cell>
          <cell r="G124">
            <v>369</v>
          </cell>
          <cell r="H124">
            <v>328</v>
          </cell>
          <cell r="I124">
            <v>73</v>
          </cell>
          <cell r="J124">
            <v>9</v>
          </cell>
          <cell r="K124">
            <v>0</v>
          </cell>
          <cell r="L124">
            <v>0</v>
          </cell>
          <cell r="M124">
            <v>464</v>
          </cell>
          <cell r="N124">
            <v>226</v>
          </cell>
          <cell r="O124">
            <v>378</v>
          </cell>
        </row>
        <row r="125">
          <cell r="A125" t="str">
            <v>Zlínský kraj</v>
          </cell>
          <cell r="B125" t="str">
            <v>Vsetín</v>
          </cell>
          <cell r="C125">
            <v>2439</v>
          </cell>
          <cell r="D125">
            <v>3415</v>
          </cell>
          <cell r="E125">
            <v>895</v>
          </cell>
          <cell r="F125">
            <v>2349</v>
          </cell>
          <cell r="G125">
            <v>395</v>
          </cell>
          <cell r="H125">
            <v>316</v>
          </cell>
          <cell r="I125">
            <v>29</v>
          </cell>
          <cell r="J125">
            <v>1</v>
          </cell>
          <cell r="K125">
            <v>0</v>
          </cell>
          <cell r="L125">
            <v>0</v>
          </cell>
          <cell r="M125">
            <v>740</v>
          </cell>
          <cell r="N125">
            <v>1410</v>
          </cell>
          <cell r="O125">
            <v>370</v>
          </cell>
        </row>
        <row r="126">
          <cell r="A126" t="str">
            <v>Jihomoravský kraj</v>
          </cell>
          <cell r="B126" t="str">
            <v>Vyškov</v>
          </cell>
          <cell r="C126">
            <v>4238</v>
          </cell>
          <cell r="D126">
            <v>4760</v>
          </cell>
          <cell r="E126">
            <v>2569</v>
          </cell>
          <cell r="F126">
            <v>5094</v>
          </cell>
          <cell r="G126">
            <v>1187</v>
          </cell>
          <cell r="H126">
            <v>846</v>
          </cell>
          <cell r="I126">
            <v>234</v>
          </cell>
          <cell r="J126">
            <v>293</v>
          </cell>
          <cell r="K126">
            <v>0</v>
          </cell>
          <cell r="L126">
            <v>0</v>
          </cell>
          <cell r="M126">
            <v>921</v>
          </cell>
          <cell r="N126">
            <v>831</v>
          </cell>
          <cell r="O126">
            <v>439</v>
          </cell>
        </row>
        <row r="127">
          <cell r="A127" t="str">
            <v>Zlínský kraj</v>
          </cell>
          <cell r="B127" t="str">
            <v>Zlín</v>
          </cell>
          <cell r="C127">
            <v>4909</v>
          </cell>
          <cell r="D127">
            <v>5818</v>
          </cell>
          <cell r="E127">
            <v>2709</v>
          </cell>
          <cell r="F127">
            <v>4136</v>
          </cell>
          <cell r="G127">
            <v>1228</v>
          </cell>
          <cell r="H127">
            <v>1081</v>
          </cell>
          <cell r="I127">
            <v>165</v>
          </cell>
          <cell r="J127">
            <v>396</v>
          </cell>
          <cell r="K127">
            <v>39</v>
          </cell>
          <cell r="L127">
            <v>0</v>
          </cell>
          <cell r="M127">
            <v>1919</v>
          </cell>
          <cell r="N127">
            <v>439</v>
          </cell>
          <cell r="O127">
            <v>751</v>
          </cell>
        </row>
        <row r="128">
          <cell r="A128" t="str">
            <v>Jihomoravský kraj</v>
          </cell>
          <cell r="B128" t="str">
            <v>Znojmo</v>
          </cell>
          <cell r="C128">
            <v>4542</v>
          </cell>
          <cell r="D128">
            <v>5979</v>
          </cell>
          <cell r="E128">
            <v>2308</v>
          </cell>
          <cell r="F128">
            <v>8747</v>
          </cell>
          <cell r="G128">
            <v>1679</v>
          </cell>
          <cell r="H128">
            <v>1088</v>
          </cell>
          <cell r="I128">
            <v>185</v>
          </cell>
          <cell r="J128">
            <v>201</v>
          </cell>
          <cell r="K128">
            <v>2</v>
          </cell>
          <cell r="L128">
            <v>0</v>
          </cell>
          <cell r="M128">
            <v>1437</v>
          </cell>
          <cell r="N128">
            <v>916</v>
          </cell>
          <cell r="O128">
            <v>1318</v>
          </cell>
        </row>
        <row r="129">
          <cell r="A129" t="str">
            <v>Ústecký kraj</v>
          </cell>
          <cell r="B129" t="str">
            <v>Žatec</v>
          </cell>
          <cell r="C129">
            <v>2054</v>
          </cell>
          <cell r="D129">
            <v>2286</v>
          </cell>
          <cell r="E129">
            <v>830</v>
          </cell>
          <cell r="F129">
            <v>3089</v>
          </cell>
          <cell r="G129">
            <v>410</v>
          </cell>
          <cell r="H129">
            <v>251</v>
          </cell>
          <cell r="I129">
            <v>50</v>
          </cell>
          <cell r="J129">
            <v>6</v>
          </cell>
          <cell r="K129">
            <v>0</v>
          </cell>
          <cell r="L129">
            <v>0</v>
          </cell>
          <cell r="M129">
            <v>627</v>
          </cell>
          <cell r="N129">
            <v>298</v>
          </cell>
          <cell r="O129">
            <v>531</v>
          </cell>
        </row>
        <row r="130">
          <cell r="A130" t="str">
            <v>Vysočina</v>
          </cell>
          <cell r="B130" t="str">
            <v>Žďár nad Sázavou</v>
          </cell>
          <cell r="C130">
            <v>2385</v>
          </cell>
          <cell r="D130">
            <v>2649</v>
          </cell>
          <cell r="E130">
            <v>1173</v>
          </cell>
          <cell r="F130">
            <v>2393</v>
          </cell>
          <cell r="G130">
            <v>542</v>
          </cell>
          <cell r="H130">
            <v>504</v>
          </cell>
          <cell r="I130">
            <v>99</v>
          </cell>
          <cell r="J130">
            <v>271</v>
          </cell>
          <cell r="K130">
            <v>0</v>
          </cell>
          <cell r="L130">
            <v>0</v>
          </cell>
          <cell r="M130">
            <v>310</v>
          </cell>
          <cell r="N130">
            <v>847</v>
          </cell>
          <cell r="O130">
            <v>319</v>
          </cell>
        </row>
        <row r="131">
          <cell r="A131" t="str">
            <v>Česká republika</v>
          </cell>
          <cell r="C131">
            <v>395265</v>
          </cell>
          <cell r="D131">
            <v>457759</v>
          </cell>
          <cell r="E131">
            <v>219771</v>
          </cell>
          <cell r="F131">
            <v>366899</v>
          </cell>
          <cell r="G131">
            <v>110182</v>
          </cell>
          <cell r="H131">
            <v>91870</v>
          </cell>
          <cell r="I131">
            <v>15865</v>
          </cell>
          <cell r="J131">
            <v>25964</v>
          </cell>
          <cell r="K131">
            <v>2503</v>
          </cell>
          <cell r="L131">
            <v>0</v>
          </cell>
          <cell r="M131">
            <v>107613</v>
          </cell>
          <cell r="N131">
            <v>77966</v>
          </cell>
          <cell r="O131">
            <v>52409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8.00390625" style="0" customWidth="1"/>
    <col min="4" max="5" width="7.625" style="0" bestFit="1" customWidth="1"/>
    <col min="6" max="6" width="11.125" style="0" customWidth="1"/>
    <col min="7" max="7" width="10.375" style="0" customWidth="1"/>
    <col min="8" max="9" width="10.25390625" style="0" customWidth="1"/>
    <col min="10" max="10" width="10.375" style="0" customWidth="1"/>
    <col min="11" max="11" width="10.625" style="0" customWidth="1"/>
    <col min="12" max="12" width="8.125" style="0" bestFit="1" customWidth="1"/>
    <col min="13" max="13" width="10.625" style="0" customWidth="1"/>
    <col min="14" max="14" width="9.375" style="0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 customHeight="1">
      <c r="A2" s="21" t="s">
        <v>138</v>
      </c>
      <c r="B2" s="22" t="s">
        <v>139</v>
      </c>
      <c r="C2" s="23" t="s">
        <v>14</v>
      </c>
      <c r="D2" s="33" t="s">
        <v>123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146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15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15</v>
      </c>
      <c r="N4" s="13" t="s">
        <v>15</v>
      </c>
      <c r="O4" s="13" t="s">
        <v>15</v>
      </c>
    </row>
    <row r="5" spans="1:15" ht="12.75">
      <c r="A5" s="11" t="s">
        <v>0</v>
      </c>
      <c r="B5" s="31"/>
      <c r="C5" s="29">
        <f>SUMIF($A$21:$A$130,$A5,C$21:C$130)</f>
        <v>23196</v>
      </c>
      <c r="D5" s="10">
        <f aca="true" t="shared" si="0" ref="D5:O5">SUMIF($A$21:$A$130,$A5,D$21:D$130)</f>
        <v>25344</v>
      </c>
      <c r="E5" s="10">
        <f t="shared" si="0"/>
        <v>10760</v>
      </c>
      <c r="F5" s="10">
        <f t="shared" si="0"/>
        <v>12047</v>
      </c>
      <c r="G5" s="10">
        <f t="shared" si="0"/>
        <v>5628</v>
      </c>
      <c r="H5" s="10">
        <f t="shared" si="0"/>
        <v>3530</v>
      </c>
      <c r="I5" s="10">
        <f t="shared" si="0"/>
        <v>689</v>
      </c>
      <c r="J5" s="10">
        <f t="shared" si="0"/>
        <v>10989</v>
      </c>
      <c r="K5" s="10">
        <f t="shared" si="0"/>
        <v>1216</v>
      </c>
      <c r="L5" s="10">
        <f t="shared" si="0"/>
        <v>0</v>
      </c>
      <c r="M5" s="10">
        <f t="shared" si="0"/>
        <v>6999</v>
      </c>
      <c r="N5" s="10">
        <f t="shared" si="0"/>
        <v>4906</v>
      </c>
      <c r="O5" s="10">
        <f t="shared" si="0"/>
        <v>2679</v>
      </c>
    </row>
    <row r="6" spans="1:15" ht="12.75">
      <c r="A6" s="11" t="s">
        <v>1</v>
      </c>
      <c r="B6" s="31"/>
      <c r="C6" s="29">
        <f aca="true" t="shared" si="1" ref="C6:O18">SUMIF($A$21:$A$130,$A6,C$21:C$130)</f>
        <v>58105</v>
      </c>
      <c r="D6" s="10">
        <f t="shared" si="1"/>
        <v>64780</v>
      </c>
      <c r="E6" s="10">
        <f t="shared" si="1"/>
        <v>34158</v>
      </c>
      <c r="F6" s="10">
        <f t="shared" si="1"/>
        <v>55696</v>
      </c>
      <c r="G6" s="10">
        <f t="shared" si="1"/>
        <v>20842</v>
      </c>
      <c r="H6" s="10">
        <f t="shared" si="1"/>
        <v>17619</v>
      </c>
      <c r="I6" s="10">
        <f t="shared" si="1"/>
        <v>4181</v>
      </c>
      <c r="J6" s="10">
        <f t="shared" si="1"/>
        <v>3042</v>
      </c>
      <c r="K6" s="10">
        <f t="shared" si="1"/>
        <v>334</v>
      </c>
      <c r="L6" s="10">
        <f t="shared" si="1"/>
        <v>0</v>
      </c>
      <c r="M6" s="10">
        <f t="shared" si="1"/>
        <v>13741</v>
      </c>
      <c r="N6" s="10">
        <f t="shared" si="1"/>
        <v>9503</v>
      </c>
      <c r="O6" s="10">
        <f t="shared" si="1"/>
        <v>7378</v>
      </c>
    </row>
    <row r="7" spans="1:15" ht="12.75">
      <c r="A7" s="11" t="s">
        <v>2</v>
      </c>
      <c r="B7" s="31"/>
      <c r="C7" s="29">
        <f t="shared" si="1"/>
        <v>26871</v>
      </c>
      <c r="D7" s="10">
        <f t="shared" si="1"/>
        <v>33876</v>
      </c>
      <c r="E7" s="10">
        <f t="shared" si="1"/>
        <v>14487</v>
      </c>
      <c r="F7" s="10">
        <f t="shared" si="1"/>
        <v>35271</v>
      </c>
      <c r="G7" s="10">
        <f t="shared" si="1"/>
        <v>10178</v>
      </c>
      <c r="H7" s="10">
        <f t="shared" si="1"/>
        <v>9370</v>
      </c>
      <c r="I7" s="10">
        <f t="shared" si="1"/>
        <v>1227</v>
      </c>
      <c r="J7" s="10">
        <f t="shared" si="1"/>
        <v>1074</v>
      </c>
      <c r="K7" s="10">
        <f t="shared" si="1"/>
        <v>65</v>
      </c>
      <c r="L7" s="10">
        <f t="shared" si="1"/>
        <v>0</v>
      </c>
      <c r="M7" s="10">
        <f t="shared" si="1"/>
        <v>7764</v>
      </c>
      <c r="N7" s="10">
        <f t="shared" si="1"/>
        <v>8139</v>
      </c>
      <c r="O7" s="10">
        <f t="shared" si="1"/>
        <v>3486</v>
      </c>
    </row>
    <row r="8" spans="1:15" ht="12.75">
      <c r="A8" s="11" t="s">
        <v>3</v>
      </c>
      <c r="B8" s="31"/>
      <c r="C8" s="29">
        <f t="shared" si="1"/>
        <v>25351</v>
      </c>
      <c r="D8" s="10">
        <f t="shared" si="1"/>
        <v>30364</v>
      </c>
      <c r="E8" s="10">
        <f t="shared" si="1"/>
        <v>13179</v>
      </c>
      <c r="F8" s="10">
        <f t="shared" si="1"/>
        <v>44221</v>
      </c>
      <c r="G8" s="10">
        <f t="shared" si="1"/>
        <v>8717</v>
      </c>
      <c r="H8" s="10">
        <f t="shared" si="1"/>
        <v>7147</v>
      </c>
      <c r="I8" s="10">
        <f t="shared" si="1"/>
        <v>981</v>
      </c>
      <c r="J8" s="10">
        <f t="shared" si="1"/>
        <v>833</v>
      </c>
      <c r="K8" s="10">
        <f t="shared" si="1"/>
        <v>180</v>
      </c>
      <c r="L8" s="10">
        <f t="shared" si="1"/>
        <v>0</v>
      </c>
      <c r="M8" s="10">
        <f t="shared" si="1"/>
        <v>6971</v>
      </c>
      <c r="N8" s="10">
        <f t="shared" si="1"/>
        <v>6026</v>
      </c>
      <c r="O8" s="10">
        <f t="shared" si="1"/>
        <v>4188</v>
      </c>
    </row>
    <row r="9" spans="1:15" ht="12.75">
      <c r="A9" s="11" t="s">
        <v>4</v>
      </c>
      <c r="B9" s="31"/>
      <c r="C9" s="29">
        <f t="shared" si="1"/>
        <v>12213</v>
      </c>
      <c r="D9" s="10">
        <f t="shared" si="1"/>
        <v>13714</v>
      </c>
      <c r="E9" s="10">
        <f t="shared" si="1"/>
        <v>5236</v>
      </c>
      <c r="F9" s="10">
        <f t="shared" si="1"/>
        <v>8878</v>
      </c>
      <c r="G9" s="10">
        <f t="shared" si="1"/>
        <v>2884</v>
      </c>
      <c r="H9" s="10">
        <f t="shared" si="1"/>
        <v>2305</v>
      </c>
      <c r="I9" s="10">
        <f t="shared" si="1"/>
        <v>385</v>
      </c>
      <c r="J9" s="10">
        <f t="shared" si="1"/>
        <v>289</v>
      </c>
      <c r="K9" s="10">
        <f t="shared" si="1"/>
        <v>2</v>
      </c>
      <c r="L9" s="10">
        <f t="shared" si="1"/>
        <v>0</v>
      </c>
      <c r="M9" s="10">
        <f t="shared" si="1"/>
        <v>4479</v>
      </c>
      <c r="N9" s="10">
        <f t="shared" si="1"/>
        <v>2151</v>
      </c>
      <c r="O9" s="10">
        <f t="shared" si="1"/>
        <v>1848</v>
      </c>
    </row>
    <row r="10" spans="1:15" ht="12.75">
      <c r="A10" s="11" t="s">
        <v>5</v>
      </c>
      <c r="B10" s="31"/>
      <c r="C10" s="29">
        <f t="shared" si="1"/>
        <v>16685</v>
      </c>
      <c r="D10" s="10">
        <f t="shared" si="1"/>
        <v>18350</v>
      </c>
      <c r="E10" s="10">
        <f t="shared" si="1"/>
        <v>6958</v>
      </c>
      <c r="F10" s="10">
        <f t="shared" si="1"/>
        <v>7901</v>
      </c>
      <c r="G10" s="10">
        <f t="shared" si="1"/>
        <v>3938</v>
      </c>
      <c r="H10" s="10">
        <f t="shared" si="1"/>
        <v>3571</v>
      </c>
      <c r="I10" s="10">
        <f t="shared" si="1"/>
        <v>615</v>
      </c>
      <c r="J10" s="10">
        <f t="shared" si="1"/>
        <v>599</v>
      </c>
      <c r="K10" s="10">
        <f t="shared" si="1"/>
        <v>101</v>
      </c>
      <c r="L10" s="10">
        <f t="shared" si="1"/>
        <v>0</v>
      </c>
      <c r="M10" s="10">
        <f t="shared" si="1"/>
        <v>5157</v>
      </c>
      <c r="N10" s="10">
        <f t="shared" si="1"/>
        <v>3907</v>
      </c>
      <c r="O10" s="10">
        <f t="shared" si="1"/>
        <v>2328</v>
      </c>
    </row>
    <row r="11" spans="1:15" ht="12.75">
      <c r="A11" s="11" t="s">
        <v>6</v>
      </c>
      <c r="B11" s="31"/>
      <c r="C11" s="29">
        <f t="shared" si="1"/>
        <v>25748</v>
      </c>
      <c r="D11" s="10">
        <f t="shared" si="1"/>
        <v>27886</v>
      </c>
      <c r="E11" s="10">
        <f t="shared" si="1"/>
        <v>11618</v>
      </c>
      <c r="F11" s="10">
        <f t="shared" si="1"/>
        <v>20420</v>
      </c>
      <c r="G11" s="10">
        <f t="shared" si="1"/>
        <v>6583</v>
      </c>
      <c r="H11" s="10">
        <f t="shared" si="1"/>
        <v>5365</v>
      </c>
      <c r="I11" s="10">
        <f t="shared" si="1"/>
        <v>767</v>
      </c>
      <c r="J11" s="10">
        <f t="shared" si="1"/>
        <v>391</v>
      </c>
      <c r="K11" s="10">
        <f t="shared" si="1"/>
        <v>5</v>
      </c>
      <c r="L11" s="10">
        <f t="shared" si="1"/>
        <v>0</v>
      </c>
      <c r="M11" s="10">
        <f t="shared" si="1"/>
        <v>8210</v>
      </c>
      <c r="N11" s="10">
        <f t="shared" si="1"/>
        <v>4048</v>
      </c>
      <c r="O11" s="10">
        <f t="shared" si="1"/>
        <v>4010</v>
      </c>
    </row>
    <row r="12" spans="1:15" ht="12.75">
      <c r="A12" s="11" t="s">
        <v>7</v>
      </c>
      <c r="B12" s="31"/>
      <c r="C12" s="29">
        <f t="shared" si="1"/>
        <v>19999</v>
      </c>
      <c r="D12" s="10">
        <f t="shared" si="1"/>
        <v>22303</v>
      </c>
      <c r="E12" s="10">
        <f t="shared" si="1"/>
        <v>10118</v>
      </c>
      <c r="F12" s="10">
        <f t="shared" si="1"/>
        <v>19773</v>
      </c>
      <c r="G12" s="10">
        <f t="shared" si="1"/>
        <v>5006</v>
      </c>
      <c r="H12" s="10">
        <f t="shared" si="1"/>
        <v>4337</v>
      </c>
      <c r="I12" s="10">
        <f t="shared" si="1"/>
        <v>906</v>
      </c>
      <c r="J12" s="10">
        <f t="shared" si="1"/>
        <v>359</v>
      </c>
      <c r="K12" s="10">
        <f t="shared" si="1"/>
        <v>72</v>
      </c>
      <c r="L12" s="10">
        <f t="shared" si="1"/>
        <v>0</v>
      </c>
      <c r="M12" s="10">
        <f t="shared" si="1"/>
        <v>6211</v>
      </c>
      <c r="N12" s="10">
        <f t="shared" si="1"/>
        <v>3209</v>
      </c>
      <c r="O12" s="10">
        <f t="shared" si="1"/>
        <v>2765</v>
      </c>
    </row>
    <row r="13" spans="1:15" ht="12.75">
      <c r="A13" s="11" t="s">
        <v>8</v>
      </c>
      <c r="B13" s="31"/>
      <c r="C13" s="29">
        <f t="shared" si="1"/>
        <v>23287</v>
      </c>
      <c r="D13" s="10">
        <f t="shared" si="1"/>
        <v>27266</v>
      </c>
      <c r="E13" s="10">
        <f t="shared" si="1"/>
        <v>12889</v>
      </c>
      <c r="F13" s="10">
        <f t="shared" si="1"/>
        <v>17055</v>
      </c>
      <c r="G13" s="10">
        <f t="shared" si="1"/>
        <v>4684</v>
      </c>
      <c r="H13" s="10">
        <f t="shared" si="1"/>
        <v>3925</v>
      </c>
      <c r="I13" s="10">
        <f t="shared" si="1"/>
        <v>805</v>
      </c>
      <c r="J13" s="10">
        <f t="shared" si="1"/>
        <v>712</v>
      </c>
      <c r="K13" s="10">
        <f t="shared" si="1"/>
        <v>2</v>
      </c>
      <c r="L13" s="10">
        <f t="shared" si="1"/>
        <v>0</v>
      </c>
      <c r="M13" s="10">
        <f t="shared" si="1"/>
        <v>7171</v>
      </c>
      <c r="N13" s="10">
        <f t="shared" si="1"/>
        <v>3775</v>
      </c>
      <c r="O13" s="10">
        <f t="shared" si="1"/>
        <v>3431</v>
      </c>
    </row>
    <row r="14" spans="1:15" ht="12.75">
      <c r="A14" s="11" t="s">
        <v>9</v>
      </c>
      <c r="B14" s="31"/>
      <c r="C14" s="29">
        <f t="shared" si="1"/>
        <v>46195</v>
      </c>
      <c r="D14" s="10">
        <f t="shared" si="1"/>
        <v>53896</v>
      </c>
      <c r="E14" s="10">
        <f t="shared" si="1"/>
        <v>28310</v>
      </c>
      <c r="F14" s="10">
        <f t="shared" si="1"/>
        <v>55764</v>
      </c>
      <c r="G14" s="10">
        <f t="shared" si="1"/>
        <v>12264</v>
      </c>
      <c r="H14" s="10">
        <f t="shared" si="1"/>
        <v>8941</v>
      </c>
      <c r="I14" s="10">
        <f t="shared" si="1"/>
        <v>1869</v>
      </c>
      <c r="J14" s="10">
        <f t="shared" si="1"/>
        <v>4129</v>
      </c>
      <c r="K14" s="10">
        <f t="shared" si="1"/>
        <v>304</v>
      </c>
      <c r="L14" s="10">
        <f t="shared" si="1"/>
        <v>0</v>
      </c>
      <c r="M14" s="10">
        <f t="shared" si="1"/>
        <v>10718</v>
      </c>
      <c r="N14" s="10">
        <f t="shared" si="1"/>
        <v>8916</v>
      </c>
      <c r="O14" s="10">
        <f t="shared" si="1"/>
        <v>5952</v>
      </c>
    </row>
    <row r="15" spans="1:15" ht="12.75">
      <c r="A15" s="11" t="s">
        <v>10</v>
      </c>
      <c r="B15" s="31"/>
      <c r="C15" s="29">
        <f t="shared" si="1"/>
        <v>24828</v>
      </c>
      <c r="D15" s="10">
        <f t="shared" si="1"/>
        <v>29456</v>
      </c>
      <c r="E15" s="10">
        <f t="shared" si="1"/>
        <v>11856</v>
      </c>
      <c r="F15" s="10">
        <f t="shared" si="1"/>
        <v>20883</v>
      </c>
      <c r="G15" s="10">
        <f t="shared" si="1"/>
        <v>5458</v>
      </c>
      <c r="H15" s="10">
        <f t="shared" si="1"/>
        <v>4806</v>
      </c>
      <c r="I15" s="10">
        <f t="shared" si="1"/>
        <v>834</v>
      </c>
      <c r="J15" s="10">
        <f t="shared" si="1"/>
        <v>827</v>
      </c>
      <c r="K15" s="10">
        <f t="shared" si="1"/>
        <v>58</v>
      </c>
      <c r="L15" s="10">
        <f t="shared" si="1"/>
        <v>0</v>
      </c>
      <c r="M15" s="10">
        <f t="shared" si="1"/>
        <v>6422</v>
      </c>
      <c r="N15" s="10">
        <f t="shared" si="1"/>
        <v>6799</v>
      </c>
      <c r="O15" s="10">
        <f t="shared" si="1"/>
        <v>4379</v>
      </c>
    </row>
    <row r="16" spans="1:15" ht="12.75">
      <c r="A16" s="11" t="s">
        <v>11</v>
      </c>
      <c r="B16" s="31"/>
      <c r="C16" s="29">
        <f t="shared" si="1"/>
        <v>23832</v>
      </c>
      <c r="D16" s="10">
        <f t="shared" si="1"/>
        <v>28015</v>
      </c>
      <c r="E16" s="10">
        <f t="shared" si="1"/>
        <v>13981</v>
      </c>
      <c r="F16" s="10">
        <f t="shared" si="1"/>
        <v>18858</v>
      </c>
      <c r="G16" s="10">
        <f t="shared" si="1"/>
        <v>4956</v>
      </c>
      <c r="H16" s="10">
        <f t="shared" si="1"/>
        <v>4717</v>
      </c>
      <c r="I16" s="10">
        <f t="shared" si="1"/>
        <v>665</v>
      </c>
      <c r="J16" s="10">
        <f t="shared" si="1"/>
        <v>801</v>
      </c>
      <c r="K16" s="10">
        <f t="shared" si="1"/>
        <v>43</v>
      </c>
      <c r="L16" s="10">
        <f t="shared" si="1"/>
        <v>0</v>
      </c>
      <c r="M16" s="10">
        <f t="shared" si="1"/>
        <v>6471</v>
      </c>
      <c r="N16" s="10">
        <f t="shared" si="1"/>
        <v>4580</v>
      </c>
      <c r="O16" s="10">
        <f t="shared" si="1"/>
        <v>2983</v>
      </c>
    </row>
    <row r="17" spans="1:15" ht="12.75">
      <c r="A17" s="11" t="s">
        <v>12</v>
      </c>
      <c r="B17" s="31"/>
      <c r="C17" s="29">
        <f t="shared" si="1"/>
        <v>43776</v>
      </c>
      <c r="D17" s="10">
        <f t="shared" si="1"/>
        <v>54452</v>
      </c>
      <c r="E17" s="10">
        <f t="shared" si="1"/>
        <v>32930</v>
      </c>
      <c r="F17" s="10">
        <f t="shared" si="1"/>
        <v>34540</v>
      </c>
      <c r="G17" s="10">
        <f t="shared" si="1"/>
        <v>14639</v>
      </c>
      <c r="H17" s="10">
        <f t="shared" si="1"/>
        <v>12166</v>
      </c>
      <c r="I17" s="10">
        <f t="shared" si="1"/>
        <v>1189</v>
      </c>
      <c r="J17" s="10">
        <f t="shared" si="1"/>
        <v>705</v>
      </c>
      <c r="K17" s="10">
        <f t="shared" si="1"/>
        <v>9</v>
      </c>
      <c r="L17" s="10">
        <f t="shared" si="1"/>
        <v>0</v>
      </c>
      <c r="M17" s="10">
        <f t="shared" si="1"/>
        <v>9703</v>
      </c>
      <c r="N17" s="10">
        <f t="shared" si="1"/>
        <v>7497</v>
      </c>
      <c r="O17" s="10">
        <f t="shared" si="1"/>
        <v>4322</v>
      </c>
    </row>
    <row r="18" spans="1:15" ht="12.75">
      <c r="A18" s="11" t="s">
        <v>13</v>
      </c>
      <c r="B18" s="31"/>
      <c r="C18" s="29">
        <f t="shared" si="1"/>
        <v>25179</v>
      </c>
      <c r="D18" s="10">
        <f t="shared" si="1"/>
        <v>28057</v>
      </c>
      <c r="E18" s="10">
        <f t="shared" si="1"/>
        <v>13291</v>
      </c>
      <c r="F18" s="10">
        <f t="shared" si="1"/>
        <v>15592</v>
      </c>
      <c r="G18" s="10">
        <f t="shared" si="1"/>
        <v>4405</v>
      </c>
      <c r="H18" s="10">
        <f t="shared" si="1"/>
        <v>4071</v>
      </c>
      <c r="I18" s="10">
        <f t="shared" si="1"/>
        <v>752</v>
      </c>
      <c r="J18" s="10">
        <f t="shared" si="1"/>
        <v>1214</v>
      </c>
      <c r="K18" s="10">
        <f t="shared" si="1"/>
        <v>112</v>
      </c>
      <c r="L18" s="10">
        <f t="shared" si="1"/>
        <v>0</v>
      </c>
      <c r="M18" s="10">
        <f t="shared" si="1"/>
        <v>7596</v>
      </c>
      <c r="N18" s="10">
        <f t="shared" si="1"/>
        <v>4510</v>
      </c>
      <c r="O18" s="10">
        <f t="shared" si="1"/>
        <v>2660</v>
      </c>
    </row>
    <row r="19" spans="1:15" ht="12.75">
      <c r="A19" s="8" t="s">
        <v>137</v>
      </c>
      <c r="B19" s="32"/>
      <c r="C19" s="30">
        <f aca="true" t="shared" si="2" ref="C19:O19">SUM(C5:C18)</f>
        <v>395265</v>
      </c>
      <c r="D19" s="7">
        <f t="shared" si="2"/>
        <v>457759</v>
      </c>
      <c r="E19" s="7">
        <f t="shared" si="2"/>
        <v>219771</v>
      </c>
      <c r="F19" s="7">
        <f t="shared" si="2"/>
        <v>366899</v>
      </c>
      <c r="G19" s="7">
        <f t="shared" si="2"/>
        <v>110182</v>
      </c>
      <c r="H19" s="7">
        <f t="shared" si="2"/>
        <v>91870</v>
      </c>
      <c r="I19" s="7">
        <f t="shared" si="2"/>
        <v>15865</v>
      </c>
      <c r="J19" s="7">
        <f t="shared" si="2"/>
        <v>25964</v>
      </c>
      <c r="K19" s="7">
        <f t="shared" si="2"/>
        <v>2503</v>
      </c>
      <c r="L19" s="7">
        <f t="shared" si="2"/>
        <v>0</v>
      </c>
      <c r="M19" s="7">
        <f t="shared" si="2"/>
        <v>107613</v>
      </c>
      <c r="N19" s="7">
        <f t="shared" si="2"/>
        <v>77966</v>
      </c>
      <c r="O19" s="7">
        <f t="shared" si="2"/>
        <v>52409</v>
      </c>
    </row>
    <row r="20" spans="1:15" s="20" customFormat="1" ht="12.75">
      <c r="A20" s="24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">
        <v>1</v>
      </c>
      <c r="B21" s="6" t="s">
        <v>16</v>
      </c>
      <c r="C21" s="4">
        <v>4832</v>
      </c>
      <c r="D21" s="2">
        <v>5399</v>
      </c>
      <c r="E21" s="2">
        <v>2723</v>
      </c>
      <c r="F21" s="2">
        <v>8576</v>
      </c>
      <c r="G21" s="2">
        <v>3794</v>
      </c>
      <c r="H21" s="2">
        <v>3262</v>
      </c>
      <c r="I21" s="2">
        <v>302</v>
      </c>
      <c r="J21" s="2">
        <v>77</v>
      </c>
      <c r="K21" s="2">
        <v>64</v>
      </c>
      <c r="L21" s="2">
        <v>0</v>
      </c>
      <c r="M21" s="2">
        <v>1109</v>
      </c>
      <c r="N21" s="2">
        <v>840</v>
      </c>
      <c r="O21" s="2">
        <v>727</v>
      </c>
    </row>
    <row r="22" spans="1:15" ht="12.75">
      <c r="A22" s="2" t="s">
        <v>1</v>
      </c>
      <c r="B22" s="6" t="s">
        <v>17</v>
      </c>
      <c r="C22" s="4">
        <v>3866</v>
      </c>
      <c r="D22" s="2">
        <v>4163</v>
      </c>
      <c r="E22" s="2">
        <v>2847</v>
      </c>
      <c r="F22" s="2">
        <v>7206</v>
      </c>
      <c r="G22" s="2">
        <v>2065</v>
      </c>
      <c r="H22" s="2">
        <v>1672</v>
      </c>
      <c r="I22" s="2">
        <v>255</v>
      </c>
      <c r="J22" s="2">
        <v>84</v>
      </c>
      <c r="K22" s="2">
        <v>43</v>
      </c>
      <c r="L22" s="2">
        <v>0</v>
      </c>
      <c r="M22" s="2">
        <v>849</v>
      </c>
      <c r="N22" s="2">
        <v>46</v>
      </c>
      <c r="O22" s="2">
        <v>421</v>
      </c>
    </row>
    <row r="23" spans="1:15" ht="12.75">
      <c r="A23" s="2" t="s">
        <v>9</v>
      </c>
      <c r="B23" s="6" t="s">
        <v>18</v>
      </c>
      <c r="C23" s="4">
        <v>1923</v>
      </c>
      <c r="D23" s="2">
        <v>2103</v>
      </c>
      <c r="E23" s="2">
        <v>1084</v>
      </c>
      <c r="F23" s="2">
        <v>1069</v>
      </c>
      <c r="G23" s="2">
        <v>412</v>
      </c>
      <c r="H23" s="2">
        <v>451</v>
      </c>
      <c r="I23" s="2">
        <v>89</v>
      </c>
      <c r="J23" s="2">
        <v>233</v>
      </c>
      <c r="K23" s="2">
        <v>1</v>
      </c>
      <c r="L23" s="2">
        <v>0</v>
      </c>
      <c r="M23" s="2">
        <v>446</v>
      </c>
      <c r="N23" s="2">
        <v>348</v>
      </c>
      <c r="O23" s="2">
        <v>225</v>
      </c>
    </row>
    <row r="24" spans="1:15" ht="12.75">
      <c r="A24" s="2" t="s">
        <v>9</v>
      </c>
      <c r="B24" s="6" t="s">
        <v>19</v>
      </c>
      <c r="C24" s="4">
        <v>2355</v>
      </c>
      <c r="D24" s="2">
        <v>2775</v>
      </c>
      <c r="E24" s="2">
        <v>1305</v>
      </c>
      <c r="F24" s="2">
        <v>2170</v>
      </c>
      <c r="G24" s="2">
        <v>561</v>
      </c>
      <c r="H24" s="2">
        <v>462</v>
      </c>
      <c r="I24" s="2">
        <v>75</v>
      </c>
      <c r="J24" s="2">
        <v>444</v>
      </c>
      <c r="K24" s="2">
        <v>0</v>
      </c>
      <c r="L24" s="2">
        <v>0</v>
      </c>
      <c r="M24" s="2">
        <v>420</v>
      </c>
      <c r="N24" s="2">
        <v>601</v>
      </c>
      <c r="O24" s="2">
        <v>449</v>
      </c>
    </row>
    <row r="25" spans="1:15" ht="12.75">
      <c r="A25" s="2" t="s">
        <v>9</v>
      </c>
      <c r="B25" s="6" t="s">
        <v>20</v>
      </c>
      <c r="C25" s="4">
        <v>7777</v>
      </c>
      <c r="D25" s="2">
        <v>8201</v>
      </c>
      <c r="E25" s="2">
        <v>3687</v>
      </c>
      <c r="F25" s="2">
        <v>3616</v>
      </c>
      <c r="G25" s="2">
        <v>1897</v>
      </c>
      <c r="H25" s="2">
        <v>1306</v>
      </c>
      <c r="I25" s="2">
        <v>252</v>
      </c>
      <c r="J25" s="2">
        <v>2014</v>
      </c>
      <c r="K25" s="2">
        <v>274</v>
      </c>
      <c r="L25" s="2">
        <v>0</v>
      </c>
      <c r="M25" s="2">
        <v>2192</v>
      </c>
      <c r="N25" s="2">
        <v>1742</v>
      </c>
      <c r="O25" s="2">
        <v>580</v>
      </c>
    </row>
    <row r="26" spans="1:15" ht="12.75">
      <c r="A26" s="2" t="s">
        <v>9</v>
      </c>
      <c r="B26" s="6" t="s">
        <v>143</v>
      </c>
      <c r="C26" s="4">
        <v>1551</v>
      </c>
      <c r="D26" s="2">
        <v>1774</v>
      </c>
      <c r="E26" s="2">
        <v>1057</v>
      </c>
      <c r="F26" s="2">
        <v>1933</v>
      </c>
      <c r="G26" s="2">
        <v>522</v>
      </c>
      <c r="H26" s="2">
        <v>322</v>
      </c>
      <c r="I26" s="2">
        <v>54</v>
      </c>
      <c r="J26" s="2">
        <v>13</v>
      </c>
      <c r="K26" s="2">
        <v>0</v>
      </c>
      <c r="L26" s="2">
        <v>0</v>
      </c>
      <c r="M26" s="2">
        <v>286</v>
      </c>
      <c r="N26" s="2">
        <v>239</v>
      </c>
      <c r="O26" s="2">
        <v>192</v>
      </c>
    </row>
    <row r="27" spans="1:15" ht="12.75">
      <c r="A27" s="2" t="s">
        <v>9</v>
      </c>
      <c r="B27" s="6" t="s">
        <v>21</v>
      </c>
      <c r="C27" s="4">
        <v>4976</v>
      </c>
      <c r="D27" s="2">
        <v>5488</v>
      </c>
      <c r="E27" s="2">
        <v>3004</v>
      </c>
      <c r="F27" s="2">
        <v>3283</v>
      </c>
      <c r="G27" s="2">
        <v>1262</v>
      </c>
      <c r="H27" s="2">
        <v>970</v>
      </c>
      <c r="I27" s="2">
        <v>325</v>
      </c>
      <c r="J27" s="2">
        <v>184</v>
      </c>
      <c r="K27" s="2">
        <v>18</v>
      </c>
      <c r="L27" s="2">
        <v>0</v>
      </c>
      <c r="M27" s="2">
        <v>1048</v>
      </c>
      <c r="N27" s="2">
        <v>932</v>
      </c>
      <c r="O27" s="2">
        <v>504</v>
      </c>
    </row>
    <row r="28" spans="1:15" ht="12.75">
      <c r="A28" s="2" t="s">
        <v>9</v>
      </c>
      <c r="B28" s="6" t="s">
        <v>144</v>
      </c>
      <c r="C28" s="4">
        <v>1337</v>
      </c>
      <c r="D28" s="2">
        <v>1548</v>
      </c>
      <c r="E28" s="2">
        <v>917</v>
      </c>
      <c r="F28" s="2">
        <v>549</v>
      </c>
      <c r="G28" s="2">
        <v>280</v>
      </c>
      <c r="H28" s="2">
        <v>331</v>
      </c>
      <c r="I28" s="2">
        <v>61</v>
      </c>
      <c r="J28" s="2">
        <v>92</v>
      </c>
      <c r="K28" s="2">
        <v>0</v>
      </c>
      <c r="L28" s="2">
        <v>0</v>
      </c>
      <c r="M28" s="2">
        <v>203</v>
      </c>
      <c r="N28" s="2">
        <v>329</v>
      </c>
      <c r="O28" s="2">
        <v>99</v>
      </c>
    </row>
    <row r="29" spans="1:15" ht="12.75">
      <c r="A29" s="2" t="s">
        <v>9</v>
      </c>
      <c r="B29" s="6" t="s">
        <v>145</v>
      </c>
      <c r="C29" s="4">
        <v>1899</v>
      </c>
      <c r="D29" s="2">
        <v>2476</v>
      </c>
      <c r="E29" s="2">
        <v>1764</v>
      </c>
      <c r="F29" s="2">
        <v>951</v>
      </c>
      <c r="G29" s="2">
        <v>384</v>
      </c>
      <c r="H29" s="2">
        <v>316</v>
      </c>
      <c r="I29" s="2">
        <v>111</v>
      </c>
      <c r="J29" s="2">
        <v>8</v>
      </c>
      <c r="K29" s="2">
        <v>4</v>
      </c>
      <c r="L29" s="2">
        <v>0</v>
      </c>
      <c r="M29" s="2">
        <v>251</v>
      </c>
      <c r="N29" s="2">
        <v>302</v>
      </c>
      <c r="O29" s="2">
        <v>159</v>
      </c>
    </row>
    <row r="30" spans="1:15" ht="12.75">
      <c r="A30" s="2" t="s">
        <v>12</v>
      </c>
      <c r="B30" s="6" t="s">
        <v>22</v>
      </c>
      <c r="C30" s="4">
        <v>2103</v>
      </c>
      <c r="D30" s="2">
        <v>2448</v>
      </c>
      <c r="E30" s="2">
        <v>790</v>
      </c>
      <c r="F30" s="2">
        <v>2526</v>
      </c>
      <c r="G30" s="2">
        <v>756</v>
      </c>
      <c r="H30" s="2">
        <v>701</v>
      </c>
      <c r="I30" s="2">
        <v>59</v>
      </c>
      <c r="J30" s="2">
        <v>0</v>
      </c>
      <c r="K30" s="2">
        <v>0</v>
      </c>
      <c r="L30" s="2">
        <v>0</v>
      </c>
      <c r="M30" s="2">
        <v>725</v>
      </c>
      <c r="N30" s="2">
        <v>582</v>
      </c>
      <c r="O30" s="2">
        <v>351</v>
      </c>
    </row>
    <row r="31" spans="1:15" ht="12.75">
      <c r="A31" s="2" t="s">
        <v>9</v>
      </c>
      <c r="B31" s="6" t="s">
        <v>23</v>
      </c>
      <c r="C31" s="4">
        <v>2886</v>
      </c>
      <c r="D31" s="2">
        <v>3131</v>
      </c>
      <c r="E31" s="2">
        <v>1428</v>
      </c>
      <c r="F31" s="2">
        <v>7967</v>
      </c>
      <c r="G31" s="2">
        <v>889</v>
      </c>
      <c r="H31" s="2">
        <v>627</v>
      </c>
      <c r="I31" s="2">
        <v>131</v>
      </c>
      <c r="J31" s="2">
        <v>406</v>
      </c>
      <c r="K31" s="2">
        <v>5</v>
      </c>
      <c r="L31" s="2">
        <v>0</v>
      </c>
      <c r="M31" s="2">
        <v>749</v>
      </c>
      <c r="N31" s="2">
        <v>582</v>
      </c>
      <c r="O31" s="2">
        <v>372</v>
      </c>
    </row>
    <row r="32" spans="1:15" ht="12.75">
      <c r="A32" s="2" t="s">
        <v>10</v>
      </c>
      <c r="B32" s="6" t="s">
        <v>24</v>
      </c>
      <c r="C32" s="4">
        <v>1008</v>
      </c>
      <c r="D32" s="2">
        <v>1169</v>
      </c>
      <c r="E32" s="2">
        <v>414</v>
      </c>
      <c r="F32" s="2">
        <v>672</v>
      </c>
      <c r="G32" s="2">
        <v>190</v>
      </c>
      <c r="H32" s="2">
        <v>157</v>
      </c>
      <c r="I32" s="2">
        <v>26</v>
      </c>
      <c r="J32" s="2">
        <v>8</v>
      </c>
      <c r="K32" s="2">
        <v>0</v>
      </c>
      <c r="L32" s="2">
        <v>0</v>
      </c>
      <c r="M32" s="2">
        <v>155</v>
      </c>
      <c r="N32" s="2">
        <v>370</v>
      </c>
      <c r="O32" s="2">
        <v>230</v>
      </c>
    </row>
    <row r="33" spans="1:15" ht="12.75">
      <c r="A33" s="2" t="s">
        <v>5</v>
      </c>
      <c r="B33" s="6" t="s">
        <v>25</v>
      </c>
      <c r="C33" s="4">
        <v>4696</v>
      </c>
      <c r="D33" s="2">
        <v>5177</v>
      </c>
      <c r="E33" s="2">
        <v>1716</v>
      </c>
      <c r="F33" s="2">
        <v>2556</v>
      </c>
      <c r="G33" s="2">
        <v>1230</v>
      </c>
      <c r="H33" s="2">
        <v>821</v>
      </c>
      <c r="I33" s="2">
        <v>130</v>
      </c>
      <c r="J33" s="2">
        <v>165</v>
      </c>
      <c r="K33" s="2">
        <v>0</v>
      </c>
      <c r="L33" s="2">
        <v>0</v>
      </c>
      <c r="M33" s="2">
        <v>1526</v>
      </c>
      <c r="N33" s="2">
        <v>938</v>
      </c>
      <c r="O33" s="2">
        <v>997</v>
      </c>
    </row>
    <row r="34" spans="1:15" ht="12.75">
      <c r="A34" s="2" t="s">
        <v>2</v>
      </c>
      <c r="B34" s="6" t="s">
        <v>26</v>
      </c>
      <c r="C34" s="4">
        <v>6169</v>
      </c>
      <c r="D34" s="2">
        <v>10422</v>
      </c>
      <c r="E34" s="2">
        <v>3664</v>
      </c>
      <c r="F34" s="2">
        <v>7150</v>
      </c>
      <c r="G34" s="2">
        <v>2240</v>
      </c>
      <c r="H34" s="2">
        <v>1869</v>
      </c>
      <c r="I34" s="2">
        <v>518</v>
      </c>
      <c r="J34" s="2">
        <v>484</v>
      </c>
      <c r="K34" s="2">
        <v>44</v>
      </c>
      <c r="L34" s="2">
        <v>0</v>
      </c>
      <c r="M34" s="2">
        <v>1725</v>
      </c>
      <c r="N34" s="2">
        <v>4515</v>
      </c>
      <c r="O34" s="2">
        <v>518</v>
      </c>
    </row>
    <row r="35" spans="1:15" ht="12.75">
      <c r="A35" s="2" t="s">
        <v>2</v>
      </c>
      <c r="B35" s="6" t="s">
        <v>27</v>
      </c>
      <c r="C35" s="4">
        <v>1823</v>
      </c>
      <c r="D35" s="2">
        <v>1987</v>
      </c>
      <c r="E35" s="2">
        <v>875</v>
      </c>
      <c r="F35" s="2">
        <v>2530</v>
      </c>
      <c r="G35" s="2">
        <v>528</v>
      </c>
      <c r="H35" s="2">
        <v>393</v>
      </c>
      <c r="I35" s="2">
        <v>107</v>
      </c>
      <c r="J35" s="2">
        <v>41</v>
      </c>
      <c r="K35" s="2">
        <v>0</v>
      </c>
      <c r="L35" s="2">
        <v>0</v>
      </c>
      <c r="M35" s="2">
        <v>546</v>
      </c>
      <c r="N35" s="2">
        <v>358</v>
      </c>
      <c r="O35" s="2">
        <v>208</v>
      </c>
    </row>
    <row r="36" spans="1:15" ht="12.75">
      <c r="A36" s="2" t="s">
        <v>2</v>
      </c>
      <c r="B36" s="6" t="s">
        <v>28</v>
      </c>
      <c r="C36" s="4">
        <v>1003</v>
      </c>
      <c r="D36" s="2">
        <v>1184</v>
      </c>
      <c r="E36" s="2">
        <v>610</v>
      </c>
      <c r="F36" s="2">
        <v>1956</v>
      </c>
      <c r="G36" s="2">
        <v>184</v>
      </c>
      <c r="H36" s="2">
        <v>204</v>
      </c>
      <c r="I36" s="2">
        <v>18</v>
      </c>
      <c r="J36" s="2">
        <v>20</v>
      </c>
      <c r="K36" s="2">
        <v>0</v>
      </c>
      <c r="L36" s="2">
        <v>0</v>
      </c>
      <c r="M36" s="2">
        <v>335</v>
      </c>
      <c r="N36" s="2">
        <v>56</v>
      </c>
      <c r="O36" s="2">
        <v>183</v>
      </c>
    </row>
    <row r="37" spans="1:15" ht="12.75">
      <c r="A37" s="2" t="s">
        <v>6</v>
      </c>
      <c r="B37" s="6" t="s">
        <v>29</v>
      </c>
      <c r="C37" s="4">
        <v>2791</v>
      </c>
      <c r="D37" s="2">
        <v>2984</v>
      </c>
      <c r="E37" s="2">
        <v>1271</v>
      </c>
      <c r="F37" s="2">
        <v>2867</v>
      </c>
      <c r="G37" s="2">
        <v>662</v>
      </c>
      <c r="H37" s="2">
        <v>444</v>
      </c>
      <c r="I37" s="2">
        <v>70</v>
      </c>
      <c r="J37" s="2">
        <v>155</v>
      </c>
      <c r="K37" s="2">
        <v>3</v>
      </c>
      <c r="L37" s="2">
        <v>0</v>
      </c>
      <c r="M37" s="2">
        <v>988</v>
      </c>
      <c r="N37" s="2">
        <v>341</v>
      </c>
      <c r="O37" s="2">
        <v>384</v>
      </c>
    </row>
    <row r="38" spans="1:15" ht="12.75">
      <c r="A38" s="2" t="s">
        <v>3</v>
      </c>
      <c r="B38" s="6" t="s">
        <v>30</v>
      </c>
      <c r="C38" s="4">
        <v>3251</v>
      </c>
      <c r="D38" s="2">
        <v>4429</v>
      </c>
      <c r="E38" s="2">
        <v>1772</v>
      </c>
      <c r="F38" s="2">
        <v>12370</v>
      </c>
      <c r="G38" s="2">
        <v>1951</v>
      </c>
      <c r="H38" s="2">
        <v>1530</v>
      </c>
      <c r="I38" s="2">
        <v>119</v>
      </c>
      <c r="J38" s="2">
        <v>2</v>
      </c>
      <c r="K38" s="2">
        <v>0</v>
      </c>
      <c r="L38" s="2">
        <v>0</v>
      </c>
      <c r="M38" s="2">
        <v>809</v>
      </c>
      <c r="N38" s="2">
        <v>1437</v>
      </c>
      <c r="O38" s="2">
        <v>411</v>
      </c>
    </row>
    <row r="39" spans="1:15" ht="12.75">
      <c r="A39" s="2" t="s">
        <v>12</v>
      </c>
      <c r="B39" s="6" t="s">
        <v>31</v>
      </c>
      <c r="C39" s="4">
        <v>11056</v>
      </c>
      <c r="D39" s="2">
        <v>14292</v>
      </c>
      <c r="E39" s="2">
        <v>11049</v>
      </c>
      <c r="F39" s="2">
        <v>3191</v>
      </c>
      <c r="G39" s="2">
        <v>1389</v>
      </c>
      <c r="H39" s="2">
        <v>1310</v>
      </c>
      <c r="I39" s="2">
        <v>254</v>
      </c>
      <c r="J39" s="2">
        <v>12</v>
      </c>
      <c r="K39" s="2">
        <v>0</v>
      </c>
      <c r="L39" s="2">
        <v>0</v>
      </c>
      <c r="M39" s="2">
        <v>1340</v>
      </c>
      <c r="N39" s="2">
        <v>1441</v>
      </c>
      <c r="O39" s="2">
        <v>462</v>
      </c>
    </row>
    <row r="40" spans="1:15" ht="12.75">
      <c r="A40" s="2" t="s">
        <v>5</v>
      </c>
      <c r="B40" s="6" t="s">
        <v>32</v>
      </c>
      <c r="C40" s="4">
        <v>920</v>
      </c>
      <c r="D40" s="2">
        <v>1141</v>
      </c>
      <c r="E40" s="2">
        <v>350</v>
      </c>
      <c r="F40" s="2">
        <v>403</v>
      </c>
      <c r="G40" s="2">
        <v>197</v>
      </c>
      <c r="H40" s="2">
        <v>135</v>
      </c>
      <c r="I40" s="2">
        <v>17</v>
      </c>
      <c r="J40" s="2">
        <v>46</v>
      </c>
      <c r="K40" s="2">
        <v>0</v>
      </c>
      <c r="L40" s="2">
        <v>0</v>
      </c>
      <c r="M40" s="2">
        <v>362</v>
      </c>
      <c r="N40" s="2">
        <v>236</v>
      </c>
      <c r="O40" s="2">
        <v>193</v>
      </c>
    </row>
    <row r="41" spans="1:15" ht="12.75">
      <c r="A41" s="2" t="s">
        <v>12</v>
      </c>
      <c r="B41" s="6" t="s">
        <v>33</v>
      </c>
      <c r="C41" s="4">
        <v>1394</v>
      </c>
      <c r="D41" s="2">
        <v>1726</v>
      </c>
      <c r="E41" s="2">
        <v>670</v>
      </c>
      <c r="F41" s="2">
        <v>2237</v>
      </c>
      <c r="G41" s="2">
        <v>642</v>
      </c>
      <c r="H41" s="2">
        <v>603</v>
      </c>
      <c r="I41" s="2">
        <v>55</v>
      </c>
      <c r="J41" s="2">
        <v>4</v>
      </c>
      <c r="K41" s="2">
        <v>0</v>
      </c>
      <c r="L41" s="2">
        <v>0</v>
      </c>
      <c r="M41" s="2">
        <v>306</v>
      </c>
      <c r="N41" s="2">
        <v>527</v>
      </c>
      <c r="O41" s="2">
        <v>223</v>
      </c>
    </row>
    <row r="42" spans="1:15" ht="12.75">
      <c r="A42" s="2" t="s">
        <v>10</v>
      </c>
      <c r="B42" s="6" t="s">
        <v>34</v>
      </c>
      <c r="C42" s="4">
        <v>5754</v>
      </c>
      <c r="D42" s="2">
        <v>8272</v>
      </c>
      <c r="E42" s="2">
        <v>2850</v>
      </c>
      <c r="F42" s="2">
        <v>4518</v>
      </c>
      <c r="G42" s="2">
        <v>1277</v>
      </c>
      <c r="H42" s="2">
        <v>1111</v>
      </c>
      <c r="I42" s="2">
        <v>176</v>
      </c>
      <c r="J42" s="2">
        <v>14</v>
      </c>
      <c r="K42" s="2">
        <v>0</v>
      </c>
      <c r="L42" s="2">
        <v>0</v>
      </c>
      <c r="M42" s="2">
        <v>1144</v>
      </c>
      <c r="N42" s="2">
        <v>2449</v>
      </c>
      <c r="O42" s="2">
        <v>1829</v>
      </c>
    </row>
    <row r="43" spans="1:15" ht="12.75">
      <c r="A43" s="2" t="s">
        <v>9</v>
      </c>
      <c r="B43" s="6" t="s">
        <v>35</v>
      </c>
      <c r="C43" s="4">
        <v>4808</v>
      </c>
      <c r="D43" s="2">
        <v>5502</v>
      </c>
      <c r="E43" s="2">
        <v>3410</v>
      </c>
      <c r="F43" s="2">
        <v>6445</v>
      </c>
      <c r="G43" s="2">
        <v>1268</v>
      </c>
      <c r="H43" s="2">
        <v>952</v>
      </c>
      <c r="I43" s="2">
        <v>139</v>
      </c>
      <c r="J43" s="2">
        <v>102</v>
      </c>
      <c r="K43" s="2">
        <v>0</v>
      </c>
      <c r="L43" s="2">
        <v>0</v>
      </c>
      <c r="M43" s="2">
        <v>870</v>
      </c>
      <c r="N43" s="2">
        <v>772</v>
      </c>
      <c r="O43" s="2">
        <v>450</v>
      </c>
    </row>
    <row r="44" spans="1:15" ht="12.75">
      <c r="A44" s="2" t="s">
        <v>11</v>
      </c>
      <c r="B44" s="6" t="s">
        <v>36</v>
      </c>
      <c r="C44" s="4">
        <v>1834</v>
      </c>
      <c r="D44" s="2">
        <v>2029</v>
      </c>
      <c r="E44" s="2">
        <v>1040</v>
      </c>
      <c r="F44" s="2">
        <v>1049</v>
      </c>
      <c r="G44" s="2">
        <v>531</v>
      </c>
      <c r="H44" s="2">
        <v>436</v>
      </c>
      <c r="I44" s="2">
        <v>49</v>
      </c>
      <c r="J44" s="2">
        <v>2</v>
      </c>
      <c r="K44" s="2">
        <v>0</v>
      </c>
      <c r="L44" s="2">
        <v>0</v>
      </c>
      <c r="M44" s="2">
        <v>383</v>
      </c>
      <c r="N44" s="2">
        <v>312</v>
      </c>
      <c r="O44" s="2">
        <v>294</v>
      </c>
    </row>
    <row r="45" spans="1:15" ht="12.75">
      <c r="A45" s="2" t="s">
        <v>3</v>
      </c>
      <c r="B45" s="6" t="s">
        <v>37</v>
      </c>
      <c r="C45" s="4">
        <v>594</v>
      </c>
      <c r="D45" s="2">
        <v>742</v>
      </c>
      <c r="E45" s="2">
        <v>376</v>
      </c>
      <c r="F45" s="2">
        <v>616</v>
      </c>
      <c r="G45" s="2">
        <v>161</v>
      </c>
      <c r="H45" s="2">
        <v>174</v>
      </c>
      <c r="I45" s="2">
        <v>8</v>
      </c>
      <c r="J45" s="2">
        <v>0</v>
      </c>
      <c r="K45" s="2">
        <v>0</v>
      </c>
      <c r="L45" s="2">
        <v>0</v>
      </c>
      <c r="M45" s="2">
        <v>182</v>
      </c>
      <c r="N45" s="2">
        <v>16</v>
      </c>
      <c r="O45" s="2">
        <v>168</v>
      </c>
    </row>
    <row r="46" spans="1:15" ht="12.75">
      <c r="A46" s="2" t="s">
        <v>8</v>
      </c>
      <c r="B46" s="6" t="s">
        <v>38</v>
      </c>
      <c r="C46" s="4">
        <v>5759</v>
      </c>
      <c r="D46" s="2">
        <v>6549</v>
      </c>
      <c r="E46" s="2">
        <v>2917</v>
      </c>
      <c r="F46" s="2">
        <v>3764</v>
      </c>
      <c r="G46" s="2">
        <v>1287</v>
      </c>
      <c r="H46" s="2">
        <v>1002</v>
      </c>
      <c r="I46" s="2">
        <v>286</v>
      </c>
      <c r="J46" s="2">
        <v>277</v>
      </c>
      <c r="K46" s="2">
        <v>1</v>
      </c>
      <c r="L46" s="2">
        <v>0</v>
      </c>
      <c r="M46" s="2">
        <v>1870</v>
      </c>
      <c r="N46" s="2">
        <v>733</v>
      </c>
      <c r="O46" s="2">
        <v>1029</v>
      </c>
    </row>
    <row r="47" spans="1:15" ht="12.75">
      <c r="A47" s="2" t="s">
        <v>13</v>
      </c>
      <c r="B47" s="6" t="s">
        <v>39</v>
      </c>
      <c r="C47" s="4">
        <v>3065</v>
      </c>
      <c r="D47" s="2">
        <v>3721</v>
      </c>
      <c r="E47" s="2">
        <v>3058</v>
      </c>
      <c r="F47" s="2">
        <v>2469</v>
      </c>
      <c r="G47" s="2">
        <v>310</v>
      </c>
      <c r="H47" s="2">
        <v>198</v>
      </c>
      <c r="I47" s="2">
        <v>40</v>
      </c>
      <c r="J47" s="2">
        <v>0</v>
      </c>
      <c r="K47" s="2">
        <v>0</v>
      </c>
      <c r="L47" s="2">
        <v>0</v>
      </c>
      <c r="M47" s="2">
        <v>258</v>
      </c>
      <c r="N47" s="2">
        <v>227</v>
      </c>
      <c r="O47" s="2">
        <v>178</v>
      </c>
    </row>
    <row r="48" spans="1:15" ht="12.75">
      <c r="A48" s="2" t="s">
        <v>9</v>
      </c>
      <c r="B48" s="6" t="s">
        <v>40</v>
      </c>
      <c r="C48" s="4">
        <v>1869</v>
      </c>
      <c r="D48" s="2">
        <v>1999</v>
      </c>
      <c r="E48" s="2">
        <v>1014</v>
      </c>
      <c r="F48" s="2">
        <v>3208</v>
      </c>
      <c r="G48" s="2">
        <v>494</v>
      </c>
      <c r="H48" s="2">
        <v>315</v>
      </c>
      <c r="I48" s="2">
        <v>74</v>
      </c>
      <c r="J48" s="2">
        <v>2</v>
      </c>
      <c r="K48" s="2">
        <v>0</v>
      </c>
      <c r="L48" s="2">
        <v>0</v>
      </c>
      <c r="M48" s="2">
        <v>474</v>
      </c>
      <c r="N48" s="2">
        <v>253</v>
      </c>
      <c r="O48" s="2">
        <v>258</v>
      </c>
    </row>
    <row r="49" spans="1:15" ht="12.75">
      <c r="A49" s="2" t="s">
        <v>4</v>
      </c>
      <c r="B49" s="6" t="s">
        <v>41</v>
      </c>
      <c r="C49" s="4">
        <v>4139</v>
      </c>
      <c r="D49" s="2">
        <v>4696</v>
      </c>
      <c r="E49" s="2">
        <v>1773</v>
      </c>
      <c r="F49" s="2">
        <v>3060</v>
      </c>
      <c r="G49" s="2">
        <v>1196</v>
      </c>
      <c r="H49" s="2">
        <v>886</v>
      </c>
      <c r="I49" s="2">
        <v>138</v>
      </c>
      <c r="J49" s="2">
        <v>69</v>
      </c>
      <c r="K49" s="2">
        <v>0</v>
      </c>
      <c r="L49" s="2">
        <v>0</v>
      </c>
      <c r="M49" s="2">
        <v>1512</v>
      </c>
      <c r="N49" s="2">
        <v>585</v>
      </c>
      <c r="O49" s="2">
        <v>826</v>
      </c>
    </row>
    <row r="50" spans="1:15" ht="12.75">
      <c r="A50" s="2" t="s">
        <v>6</v>
      </c>
      <c r="B50" s="6" t="s">
        <v>42</v>
      </c>
      <c r="C50" s="4">
        <v>3795</v>
      </c>
      <c r="D50" s="2">
        <v>4053</v>
      </c>
      <c r="E50" s="2">
        <v>1452</v>
      </c>
      <c r="F50" s="2">
        <v>2198</v>
      </c>
      <c r="G50" s="2">
        <v>748</v>
      </c>
      <c r="H50" s="2">
        <v>507</v>
      </c>
      <c r="I50" s="2">
        <v>123</v>
      </c>
      <c r="J50" s="2">
        <v>60</v>
      </c>
      <c r="K50" s="2">
        <v>1</v>
      </c>
      <c r="L50" s="2">
        <v>0</v>
      </c>
      <c r="M50" s="2">
        <v>1581</v>
      </c>
      <c r="N50" s="2">
        <v>414</v>
      </c>
      <c r="O50" s="2">
        <v>606</v>
      </c>
    </row>
    <row r="51" spans="1:15" ht="12.75">
      <c r="A51" s="2" t="s">
        <v>7</v>
      </c>
      <c r="B51" s="6" t="s">
        <v>43</v>
      </c>
      <c r="C51" s="4">
        <v>4036</v>
      </c>
      <c r="D51" s="2">
        <v>4471</v>
      </c>
      <c r="E51" s="2">
        <v>2303</v>
      </c>
      <c r="F51" s="2">
        <v>3357</v>
      </c>
      <c r="G51" s="2">
        <v>1024</v>
      </c>
      <c r="H51" s="2">
        <v>1178</v>
      </c>
      <c r="I51" s="2">
        <v>153</v>
      </c>
      <c r="J51" s="2">
        <v>62</v>
      </c>
      <c r="K51" s="2">
        <v>0</v>
      </c>
      <c r="L51" s="2">
        <v>0</v>
      </c>
      <c r="M51" s="2">
        <v>1216</v>
      </c>
      <c r="N51" s="2">
        <v>440</v>
      </c>
      <c r="O51" s="2">
        <v>512</v>
      </c>
    </row>
    <row r="52" spans="1:15" ht="12.75">
      <c r="A52" s="2" t="s">
        <v>5</v>
      </c>
      <c r="B52" s="6" t="s">
        <v>44</v>
      </c>
      <c r="C52" s="4">
        <v>3549</v>
      </c>
      <c r="D52" s="2">
        <v>4028</v>
      </c>
      <c r="E52" s="2">
        <v>1640</v>
      </c>
      <c r="F52" s="2">
        <v>1501</v>
      </c>
      <c r="G52" s="2">
        <v>887</v>
      </c>
      <c r="H52" s="2">
        <v>1043</v>
      </c>
      <c r="I52" s="2">
        <v>105</v>
      </c>
      <c r="J52" s="2">
        <v>338</v>
      </c>
      <c r="K52" s="2">
        <v>83</v>
      </c>
      <c r="L52" s="2">
        <v>0</v>
      </c>
      <c r="M52" s="2">
        <v>1028</v>
      </c>
      <c r="N52" s="2">
        <v>1020</v>
      </c>
      <c r="O52" s="2">
        <v>340</v>
      </c>
    </row>
    <row r="53" spans="1:15" ht="12.75">
      <c r="A53" s="2" t="s">
        <v>13</v>
      </c>
      <c r="B53" s="6" t="s">
        <v>45</v>
      </c>
      <c r="C53" s="4">
        <v>2533</v>
      </c>
      <c r="D53" s="2">
        <v>2937</v>
      </c>
      <c r="E53" s="2">
        <v>762</v>
      </c>
      <c r="F53" s="2">
        <v>1435</v>
      </c>
      <c r="G53" s="2">
        <v>370</v>
      </c>
      <c r="H53" s="2">
        <v>338</v>
      </c>
      <c r="I53" s="2">
        <v>40</v>
      </c>
      <c r="J53" s="2">
        <v>79</v>
      </c>
      <c r="K53" s="2">
        <v>0</v>
      </c>
      <c r="L53" s="2">
        <v>0</v>
      </c>
      <c r="M53" s="2">
        <v>1034</v>
      </c>
      <c r="N53" s="2">
        <v>843</v>
      </c>
      <c r="O53" s="2">
        <v>298</v>
      </c>
    </row>
    <row r="54" spans="1:15" ht="12.75">
      <c r="A54" s="2" t="s">
        <v>8</v>
      </c>
      <c r="B54" s="6" t="s">
        <v>46</v>
      </c>
      <c r="C54" s="4">
        <v>3894</v>
      </c>
      <c r="D54" s="2">
        <v>4569</v>
      </c>
      <c r="E54" s="2">
        <v>1834</v>
      </c>
      <c r="F54" s="2">
        <v>3428</v>
      </c>
      <c r="G54" s="2">
        <v>679</v>
      </c>
      <c r="H54" s="2">
        <v>514</v>
      </c>
      <c r="I54" s="2">
        <v>120</v>
      </c>
      <c r="J54" s="2">
        <v>34</v>
      </c>
      <c r="K54" s="2">
        <v>1</v>
      </c>
      <c r="L54" s="2">
        <v>0</v>
      </c>
      <c r="M54" s="2">
        <v>1322</v>
      </c>
      <c r="N54" s="2">
        <v>789</v>
      </c>
      <c r="O54" s="2">
        <v>624</v>
      </c>
    </row>
    <row r="55" spans="1:15" ht="12.75">
      <c r="A55" s="2" t="s">
        <v>10</v>
      </c>
      <c r="B55" s="6" t="s">
        <v>47</v>
      </c>
      <c r="C55" s="4">
        <v>3735</v>
      </c>
      <c r="D55" s="2">
        <v>4230</v>
      </c>
      <c r="E55" s="2">
        <v>1715</v>
      </c>
      <c r="F55" s="2">
        <v>3770</v>
      </c>
      <c r="G55" s="2">
        <v>1200</v>
      </c>
      <c r="H55" s="2">
        <v>1104</v>
      </c>
      <c r="I55" s="2">
        <v>221</v>
      </c>
      <c r="J55" s="2">
        <v>346</v>
      </c>
      <c r="K55" s="2">
        <v>9</v>
      </c>
      <c r="L55" s="2">
        <v>0</v>
      </c>
      <c r="M55" s="2">
        <v>1244</v>
      </c>
      <c r="N55" s="2">
        <v>727</v>
      </c>
      <c r="O55" s="2">
        <v>544</v>
      </c>
    </row>
    <row r="56" spans="1:15" ht="12.75">
      <c r="A56" s="2" t="s">
        <v>5</v>
      </c>
      <c r="B56" s="6" t="s">
        <v>48</v>
      </c>
      <c r="C56" s="4">
        <v>1122</v>
      </c>
      <c r="D56" s="2">
        <v>1201</v>
      </c>
      <c r="E56" s="2">
        <v>507</v>
      </c>
      <c r="F56" s="2">
        <v>780</v>
      </c>
      <c r="G56" s="2">
        <v>235</v>
      </c>
      <c r="H56" s="2">
        <v>245</v>
      </c>
      <c r="I56" s="2">
        <v>38</v>
      </c>
      <c r="J56" s="2">
        <v>5</v>
      </c>
      <c r="K56" s="2">
        <v>0</v>
      </c>
      <c r="L56" s="2">
        <v>0</v>
      </c>
      <c r="M56" s="2">
        <v>255</v>
      </c>
      <c r="N56" s="2">
        <v>316</v>
      </c>
      <c r="O56" s="2">
        <v>123</v>
      </c>
    </row>
    <row r="57" spans="1:15" ht="12.75">
      <c r="A57" s="2" t="s">
        <v>2</v>
      </c>
      <c r="B57" s="6" t="s">
        <v>49</v>
      </c>
      <c r="C57" s="4">
        <v>2290</v>
      </c>
      <c r="D57" s="2">
        <v>2443</v>
      </c>
      <c r="E57" s="2">
        <v>1138</v>
      </c>
      <c r="F57" s="2">
        <v>3756</v>
      </c>
      <c r="G57" s="2">
        <v>545</v>
      </c>
      <c r="H57" s="2">
        <v>696</v>
      </c>
      <c r="I57" s="2">
        <v>108</v>
      </c>
      <c r="J57" s="2">
        <v>21</v>
      </c>
      <c r="K57" s="2">
        <v>0</v>
      </c>
      <c r="L57" s="2">
        <v>0</v>
      </c>
      <c r="M57" s="2">
        <v>769</v>
      </c>
      <c r="N57" s="2">
        <v>246</v>
      </c>
      <c r="O57" s="2">
        <v>290</v>
      </c>
    </row>
    <row r="58" spans="1:15" ht="12.75">
      <c r="A58" s="2" t="s">
        <v>2</v>
      </c>
      <c r="B58" s="6" t="s">
        <v>50</v>
      </c>
      <c r="C58" s="4">
        <v>833</v>
      </c>
      <c r="D58" s="2">
        <v>992</v>
      </c>
      <c r="E58" s="2">
        <v>324</v>
      </c>
      <c r="F58" s="2">
        <v>696</v>
      </c>
      <c r="G58" s="2">
        <v>137</v>
      </c>
      <c r="H58" s="2">
        <v>116</v>
      </c>
      <c r="I58" s="2">
        <v>27</v>
      </c>
      <c r="J58" s="2">
        <v>197</v>
      </c>
      <c r="K58" s="2">
        <v>0</v>
      </c>
      <c r="L58" s="2">
        <v>0</v>
      </c>
      <c r="M58" s="2">
        <v>347</v>
      </c>
      <c r="N58" s="2">
        <v>177</v>
      </c>
      <c r="O58" s="2">
        <v>144</v>
      </c>
    </row>
    <row r="59" spans="1:15" ht="12.75">
      <c r="A59" s="2" t="s">
        <v>4</v>
      </c>
      <c r="B59" s="6" t="s">
        <v>51</v>
      </c>
      <c r="C59" s="4">
        <v>4236</v>
      </c>
      <c r="D59" s="2">
        <v>4754</v>
      </c>
      <c r="E59" s="2">
        <v>1749</v>
      </c>
      <c r="F59" s="2">
        <v>2844</v>
      </c>
      <c r="G59" s="2">
        <v>844</v>
      </c>
      <c r="H59" s="2">
        <v>706</v>
      </c>
      <c r="I59" s="2">
        <v>183</v>
      </c>
      <c r="J59" s="2">
        <v>182</v>
      </c>
      <c r="K59" s="2">
        <v>1</v>
      </c>
      <c r="L59" s="2">
        <v>0</v>
      </c>
      <c r="M59" s="2">
        <v>1575</v>
      </c>
      <c r="N59" s="2">
        <v>845</v>
      </c>
      <c r="O59" s="2">
        <v>585</v>
      </c>
    </row>
    <row r="60" spans="1:15" ht="12.75">
      <c r="A60" s="2" t="s">
        <v>12</v>
      </c>
      <c r="B60" s="6" t="s">
        <v>52</v>
      </c>
      <c r="C60" s="4">
        <v>3535</v>
      </c>
      <c r="D60" s="2">
        <v>4273</v>
      </c>
      <c r="E60" s="2">
        <v>1681</v>
      </c>
      <c r="F60" s="2">
        <v>5501</v>
      </c>
      <c r="G60" s="2">
        <v>2619</v>
      </c>
      <c r="H60" s="2">
        <v>2363</v>
      </c>
      <c r="I60" s="2">
        <v>94</v>
      </c>
      <c r="J60" s="2">
        <v>203</v>
      </c>
      <c r="K60" s="2">
        <v>0</v>
      </c>
      <c r="L60" s="2">
        <v>0</v>
      </c>
      <c r="M60" s="2">
        <v>1156</v>
      </c>
      <c r="N60" s="2">
        <v>979</v>
      </c>
      <c r="O60" s="2">
        <v>457</v>
      </c>
    </row>
    <row r="61" spans="1:15" ht="12.75">
      <c r="A61" s="2" t="s">
        <v>1</v>
      </c>
      <c r="B61" s="6" t="s">
        <v>53</v>
      </c>
      <c r="C61" s="4">
        <v>3796</v>
      </c>
      <c r="D61" s="2">
        <v>4168</v>
      </c>
      <c r="E61" s="2">
        <v>2056</v>
      </c>
      <c r="F61" s="2">
        <v>2064</v>
      </c>
      <c r="G61" s="2">
        <v>732</v>
      </c>
      <c r="H61" s="2">
        <v>557</v>
      </c>
      <c r="I61" s="2">
        <v>160</v>
      </c>
      <c r="J61" s="2">
        <v>174</v>
      </c>
      <c r="K61" s="2">
        <v>1</v>
      </c>
      <c r="L61" s="2">
        <v>0</v>
      </c>
      <c r="M61" s="2">
        <v>1173</v>
      </c>
      <c r="N61" s="2">
        <v>158</v>
      </c>
      <c r="O61" s="2">
        <v>781</v>
      </c>
    </row>
    <row r="62" spans="1:15" ht="12.75">
      <c r="A62" s="2" t="s">
        <v>3</v>
      </c>
      <c r="B62" s="6" t="s">
        <v>54</v>
      </c>
      <c r="C62" s="4">
        <v>2547</v>
      </c>
      <c r="D62" s="2">
        <v>2828</v>
      </c>
      <c r="E62" s="2">
        <v>1082</v>
      </c>
      <c r="F62" s="2">
        <v>1809</v>
      </c>
      <c r="G62" s="2">
        <v>543</v>
      </c>
      <c r="H62" s="2">
        <v>400</v>
      </c>
      <c r="I62" s="2">
        <v>67</v>
      </c>
      <c r="J62" s="2">
        <v>185</v>
      </c>
      <c r="K62" s="2">
        <v>36</v>
      </c>
      <c r="L62" s="2">
        <v>0</v>
      </c>
      <c r="M62" s="2">
        <v>731</v>
      </c>
      <c r="N62" s="2">
        <v>604</v>
      </c>
      <c r="O62" s="2">
        <v>411</v>
      </c>
    </row>
    <row r="63" spans="1:15" ht="12.75">
      <c r="A63" s="2" t="s">
        <v>1</v>
      </c>
      <c r="B63" s="6" t="s">
        <v>55</v>
      </c>
      <c r="C63" s="4">
        <v>4941</v>
      </c>
      <c r="D63" s="2">
        <v>5707</v>
      </c>
      <c r="E63" s="2">
        <v>2968</v>
      </c>
      <c r="F63" s="2">
        <v>3553</v>
      </c>
      <c r="G63" s="2">
        <v>1253</v>
      </c>
      <c r="H63" s="2">
        <v>750</v>
      </c>
      <c r="I63" s="2">
        <v>172</v>
      </c>
      <c r="J63" s="2">
        <v>256</v>
      </c>
      <c r="K63" s="2">
        <v>12</v>
      </c>
      <c r="L63" s="2">
        <v>0</v>
      </c>
      <c r="M63" s="2">
        <v>1159</v>
      </c>
      <c r="N63" s="2">
        <v>695</v>
      </c>
      <c r="O63" s="2">
        <v>885</v>
      </c>
    </row>
    <row r="64" spans="1:15" ht="12.75">
      <c r="A64" s="2" t="s">
        <v>3</v>
      </c>
      <c r="B64" s="6" t="s">
        <v>56</v>
      </c>
      <c r="C64" s="4">
        <v>1878</v>
      </c>
      <c r="D64" s="2">
        <v>2106</v>
      </c>
      <c r="E64" s="2">
        <v>792</v>
      </c>
      <c r="F64" s="2">
        <v>1250</v>
      </c>
      <c r="G64" s="2">
        <v>364</v>
      </c>
      <c r="H64" s="2">
        <v>251</v>
      </c>
      <c r="I64" s="2">
        <v>37</v>
      </c>
      <c r="J64" s="2">
        <v>11</v>
      </c>
      <c r="K64" s="2">
        <v>0</v>
      </c>
      <c r="L64" s="2">
        <v>0</v>
      </c>
      <c r="M64" s="2">
        <v>500</v>
      </c>
      <c r="N64" s="2">
        <v>537</v>
      </c>
      <c r="O64" s="2">
        <v>277</v>
      </c>
    </row>
    <row r="65" spans="1:15" ht="12.75">
      <c r="A65" s="2" t="s">
        <v>12</v>
      </c>
      <c r="B65" s="6" t="s">
        <v>57</v>
      </c>
      <c r="C65" s="4">
        <v>1843</v>
      </c>
      <c r="D65" s="2">
        <v>2257</v>
      </c>
      <c r="E65" s="2">
        <v>655</v>
      </c>
      <c r="F65" s="2">
        <v>517</v>
      </c>
      <c r="G65" s="2">
        <v>280</v>
      </c>
      <c r="H65" s="2">
        <v>316</v>
      </c>
      <c r="I65" s="2">
        <v>15</v>
      </c>
      <c r="J65" s="2">
        <v>38</v>
      </c>
      <c r="K65" s="2">
        <v>0</v>
      </c>
      <c r="L65" s="2">
        <v>0</v>
      </c>
      <c r="M65" s="2">
        <v>779</v>
      </c>
      <c r="N65" s="2">
        <v>480</v>
      </c>
      <c r="O65" s="2">
        <v>343</v>
      </c>
    </row>
    <row r="66" spans="1:15" ht="12.75">
      <c r="A66" s="2" t="s">
        <v>11</v>
      </c>
      <c r="B66" s="6" t="s">
        <v>58</v>
      </c>
      <c r="C66" s="4">
        <v>2982</v>
      </c>
      <c r="D66" s="2">
        <v>3211</v>
      </c>
      <c r="E66" s="2">
        <v>1747</v>
      </c>
      <c r="F66" s="2">
        <v>2082</v>
      </c>
      <c r="G66" s="2">
        <v>577</v>
      </c>
      <c r="H66" s="2">
        <v>637</v>
      </c>
      <c r="I66" s="2">
        <v>67</v>
      </c>
      <c r="J66" s="2">
        <v>74</v>
      </c>
      <c r="K66" s="2">
        <v>0</v>
      </c>
      <c r="L66" s="2">
        <v>0</v>
      </c>
      <c r="M66" s="2">
        <v>704</v>
      </c>
      <c r="N66" s="2">
        <v>456</v>
      </c>
      <c r="O66" s="2">
        <v>304</v>
      </c>
    </row>
    <row r="67" spans="1:15" ht="12.75">
      <c r="A67" s="2" t="s">
        <v>1</v>
      </c>
      <c r="B67" s="6" t="s">
        <v>59</v>
      </c>
      <c r="C67" s="4">
        <v>3779</v>
      </c>
      <c r="D67" s="2">
        <v>4359</v>
      </c>
      <c r="E67" s="2">
        <v>1916</v>
      </c>
      <c r="F67" s="2">
        <v>2668</v>
      </c>
      <c r="G67" s="2">
        <v>741</v>
      </c>
      <c r="H67" s="2">
        <v>522</v>
      </c>
      <c r="I67" s="2">
        <v>145</v>
      </c>
      <c r="J67" s="2">
        <v>9</v>
      </c>
      <c r="K67" s="2">
        <v>0</v>
      </c>
      <c r="L67" s="2">
        <v>0</v>
      </c>
      <c r="M67" s="2">
        <v>1168</v>
      </c>
      <c r="N67" s="2">
        <v>766</v>
      </c>
      <c r="O67" s="2">
        <v>509</v>
      </c>
    </row>
    <row r="68" spans="1:15" ht="12.75">
      <c r="A68" s="2" t="s">
        <v>9</v>
      </c>
      <c r="B68" s="6" t="s">
        <v>60</v>
      </c>
      <c r="C68" s="4">
        <v>3699</v>
      </c>
      <c r="D68" s="2">
        <v>5483</v>
      </c>
      <c r="E68" s="2">
        <v>3555</v>
      </c>
      <c r="F68" s="2">
        <v>3808</v>
      </c>
      <c r="G68" s="2">
        <v>705</v>
      </c>
      <c r="H68" s="2">
        <v>466</v>
      </c>
      <c r="I68" s="2">
        <v>85</v>
      </c>
      <c r="J68" s="2">
        <v>16</v>
      </c>
      <c r="K68" s="2">
        <v>0</v>
      </c>
      <c r="L68" s="2">
        <v>0</v>
      </c>
      <c r="M68" s="2">
        <v>693</v>
      </c>
      <c r="N68" s="2">
        <v>774</v>
      </c>
      <c r="O68" s="2">
        <v>461</v>
      </c>
    </row>
    <row r="69" spans="1:15" ht="12.75">
      <c r="A69" s="2" t="s">
        <v>5</v>
      </c>
      <c r="B69" s="6" t="s">
        <v>61</v>
      </c>
      <c r="C69" s="4">
        <v>4394</v>
      </c>
      <c r="D69" s="2">
        <v>4702</v>
      </c>
      <c r="E69" s="2">
        <v>1683</v>
      </c>
      <c r="F69" s="2">
        <v>1667</v>
      </c>
      <c r="G69" s="2">
        <v>928</v>
      </c>
      <c r="H69" s="2">
        <v>847</v>
      </c>
      <c r="I69" s="2">
        <v>251</v>
      </c>
      <c r="J69" s="2">
        <v>44</v>
      </c>
      <c r="K69" s="2">
        <v>18</v>
      </c>
      <c r="L69" s="2">
        <v>0</v>
      </c>
      <c r="M69" s="2">
        <v>1420</v>
      </c>
      <c r="N69" s="2">
        <v>1098</v>
      </c>
      <c r="O69" s="2">
        <v>501</v>
      </c>
    </row>
    <row r="70" spans="1:15" ht="12.75">
      <c r="A70" s="2" t="s">
        <v>6</v>
      </c>
      <c r="B70" s="6" t="s">
        <v>62</v>
      </c>
      <c r="C70" s="4">
        <v>4574</v>
      </c>
      <c r="D70" s="2">
        <v>5030</v>
      </c>
      <c r="E70" s="2">
        <v>2391</v>
      </c>
      <c r="F70" s="2">
        <v>2701</v>
      </c>
      <c r="G70" s="2">
        <v>1119</v>
      </c>
      <c r="H70" s="2">
        <v>1115</v>
      </c>
      <c r="I70" s="2">
        <v>114</v>
      </c>
      <c r="J70" s="2">
        <v>42</v>
      </c>
      <c r="K70" s="2">
        <v>1</v>
      </c>
      <c r="L70" s="2">
        <v>0</v>
      </c>
      <c r="M70" s="2">
        <v>1259</v>
      </c>
      <c r="N70" s="2">
        <v>749</v>
      </c>
      <c r="O70" s="2">
        <v>631</v>
      </c>
    </row>
    <row r="71" spans="1:15" ht="12.75">
      <c r="A71" s="2" t="s">
        <v>6</v>
      </c>
      <c r="B71" s="6" t="s">
        <v>63</v>
      </c>
      <c r="C71" s="4">
        <v>1882</v>
      </c>
      <c r="D71" s="2">
        <v>2083</v>
      </c>
      <c r="E71" s="2">
        <v>923</v>
      </c>
      <c r="F71" s="2">
        <v>3608</v>
      </c>
      <c r="G71" s="2">
        <v>964</v>
      </c>
      <c r="H71" s="2">
        <v>817</v>
      </c>
      <c r="I71" s="2">
        <v>54</v>
      </c>
      <c r="J71" s="2">
        <v>0</v>
      </c>
      <c r="K71" s="2">
        <v>0</v>
      </c>
      <c r="L71" s="2">
        <v>0</v>
      </c>
      <c r="M71" s="2">
        <v>554</v>
      </c>
      <c r="N71" s="2">
        <v>386</v>
      </c>
      <c r="O71" s="2">
        <v>220</v>
      </c>
    </row>
    <row r="72" spans="1:15" ht="12.75">
      <c r="A72" s="2" t="s">
        <v>1</v>
      </c>
      <c r="B72" s="6" t="s">
        <v>64</v>
      </c>
      <c r="C72" s="4">
        <v>3714</v>
      </c>
      <c r="D72" s="2">
        <v>4351</v>
      </c>
      <c r="E72" s="2">
        <v>2279</v>
      </c>
      <c r="F72" s="2">
        <v>4069</v>
      </c>
      <c r="G72" s="2">
        <v>2200</v>
      </c>
      <c r="H72" s="2">
        <v>1785</v>
      </c>
      <c r="I72" s="2">
        <v>279</v>
      </c>
      <c r="J72" s="2">
        <v>434</v>
      </c>
      <c r="K72" s="2">
        <v>0</v>
      </c>
      <c r="L72" s="2">
        <v>0</v>
      </c>
      <c r="M72" s="2">
        <v>821</v>
      </c>
      <c r="N72" s="2">
        <v>854</v>
      </c>
      <c r="O72" s="2">
        <v>397</v>
      </c>
    </row>
    <row r="73" spans="1:15" ht="12.75">
      <c r="A73" s="2" t="s">
        <v>9</v>
      </c>
      <c r="B73" s="6" t="s">
        <v>65</v>
      </c>
      <c r="C73" s="4">
        <v>1384</v>
      </c>
      <c r="D73" s="2">
        <v>1605</v>
      </c>
      <c r="E73" s="2">
        <v>630</v>
      </c>
      <c r="F73" s="2">
        <v>2859</v>
      </c>
      <c r="G73" s="2">
        <v>499</v>
      </c>
      <c r="H73" s="2">
        <v>237</v>
      </c>
      <c r="I73" s="2">
        <v>32</v>
      </c>
      <c r="J73" s="2">
        <v>117</v>
      </c>
      <c r="K73" s="2">
        <v>0</v>
      </c>
      <c r="L73" s="2">
        <v>0</v>
      </c>
      <c r="M73" s="2">
        <v>469</v>
      </c>
      <c r="N73" s="2">
        <v>190</v>
      </c>
      <c r="O73" s="2">
        <v>316</v>
      </c>
    </row>
    <row r="74" spans="1:15" ht="12.75">
      <c r="A74" s="2" t="s">
        <v>1</v>
      </c>
      <c r="B74" s="6" t="s">
        <v>66</v>
      </c>
      <c r="C74" s="4">
        <v>4305</v>
      </c>
      <c r="D74" s="2">
        <v>4772</v>
      </c>
      <c r="E74" s="2">
        <v>2598</v>
      </c>
      <c r="F74" s="2">
        <v>3498</v>
      </c>
      <c r="G74" s="2">
        <v>1138</v>
      </c>
      <c r="H74" s="2">
        <v>860</v>
      </c>
      <c r="I74" s="2">
        <v>308</v>
      </c>
      <c r="J74" s="2">
        <v>164</v>
      </c>
      <c r="K74" s="2">
        <v>101</v>
      </c>
      <c r="L74" s="2">
        <v>0</v>
      </c>
      <c r="M74" s="2">
        <v>987</v>
      </c>
      <c r="N74" s="2">
        <v>715</v>
      </c>
      <c r="O74" s="2">
        <v>472</v>
      </c>
    </row>
    <row r="75" spans="1:15" ht="12.75">
      <c r="A75" s="2" t="s">
        <v>10</v>
      </c>
      <c r="B75" s="6" t="s">
        <v>67</v>
      </c>
      <c r="C75" s="4">
        <v>1185</v>
      </c>
      <c r="D75" s="2">
        <v>1305</v>
      </c>
      <c r="E75" s="2">
        <v>547</v>
      </c>
      <c r="F75" s="2">
        <v>1144</v>
      </c>
      <c r="G75" s="2">
        <v>226</v>
      </c>
      <c r="H75" s="2">
        <v>170</v>
      </c>
      <c r="I75" s="2">
        <v>21</v>
      </c>
      <c r="J75" s="2">
        <v>0</v>
      </c>
      <c r="K75" s="2">
        <v>11</v>
      </c>
      <c r="L75" s="2">
        <v>0</v>
      </c>
      <c r="M75" s="2">
        <v>425</v>
      </c>
      <c r="N75" s="2">
        <v>173</v>
      </c>
      <c r="O75" s="2">
        <v>160</v>
      </c>
    </row>
    <row r="76" spans="1:15" ht="12.75">
      <c r="A76" s="2" t="s">
        <v>9</v>
      </c>
      <c r="B76" s="6" t="s">
        <v>68</v>
      </c>
      <c r="C76" s="4">
        <v>951</v>
      </c>
      <c r="D76" s="2">
        <v>1072</v>
      </c>
      <c r="E76" s="2">
        <v>578</v>
      </c>
      <c r="F76" s="2">
        <v>4065</v>
      </c>
      <c r="G76" s="2">
        <v>225</v>
      </c>
      <c r="H76" s="2">
        <v>252</v>
      </c>
      <c r="I76" s="2">
        <v>22</v>
      </c>
      <c r="J76" s="2">
        <v>4</v>
      </c>
      <c r="K76" s="2">
        <v>0</v>
      </c>
      <c r="L76" s="2">
        <v>0</v>
      </c>
      <c r="M76" s="2">
        <v>259</v>
      </c>
      <c r="N76" s="2">
        <v>105</v>
      </c>
      <c r="O76" s="2">
        <v>130</v>
      </c>
    </row>
    <row r="77" spans="1:15" ht="12.75">
      <c r="A77" s="2" t="s">
        <v>6</v>
      </c>
      <c r="B77" s="6" t="s">
        <v>69</v>
      </c>
      <c r="C77" s="4">
        <v>2551</v>
      </c>
      <c r="D77" s="2">
        <v>2686</v>
      </c>
      <c r="E77" s="2">
        <v>1078</v>
      </c>
      <c r="F77" s="2">
        <v>1313</v>
      </c>
      <c r="G77" s="2">
        <v>728</v>
      </c>
      <c r="H77" s="2">
        <v>646</v>
      </c>
      <c r="I77" s="2">
        <v>53</v>
      </c>
      <c r="J77" s="2">
        <v>45</v>
      </c>
      <c r="K77" s="2">
        <v>0</v>
      </c>
      <c r="L77" s="2">
        <v>0</v>
      </c>
      <c r="M77" s="2">
        <v>675</v>
      </c>
      <c r="N77" s="2">
        <v>279</v>
      </c>
      <c r="O77" s="2">
        <v>654</v>
      </c>
    </row>
    <row r="78" spans="1:15" ht="12.75">
      <c r="A78" s="2" t="s">
        <v>8</v>
      </c>
      <c r="B78" s="6" t="s">
        <v>70</v>
      </c>
      <c r="C78" s="4">
        <v>4672</v>
      </c>
      <c r="D78" s="2">
        <v>5430</v>
      </c>
      <c r="E78" s="2">
        <v>2156</v>
      </c>
      <c r="F78" s="2">
        <v>2615</v>
      </c>
      <c r="G78" s="2">
        <v>839</v>
      </c>
      <c r="H78" s="2">
        <v>814</v>
      </c>
      <c r="I78" s="2">
        <v>117</v>
      </c>
      <c r="J78" s="2">
        <v>65</v>
      </c>
      <c r="K78" s="2">
        <v>0</v>
      </c>
      <c r="L78" s="2">
        <v>0</v>
      </c>
      <c r="M78" s="2">
        <v>1668</v>
      </c>
      <c r="N78" s="2">
        <v>873</v>
      </c>
      <c r="O78" s="2">
        <v>733</v>
      </c>
    </row>
    <row r="79" spans="1:15" ht="12.75">
      <c r="A79" s="2" t="s">
        <v>3</v>
      </c>
      <c r="B79" s="6" t="s">
        <v>71</v>
      </c>
      <c r="C79" s="4">
        <v>663</v>
      </c>
      <c r="D79" s="2">
        <v>865</v>
      </c>
      <c r="E79" s="2">
        <v>467</v>
      </c>
      <c r="F79" s="2">
        <v>1178</v>
      </c>
      <c r="G79" s="2">
        <v>163</v>
      </c>
      <c r="H79" s="2">
        <v>80</v>
      </c>
      <c r="I79" s="2">
        <v>16</v>
      </c>
      <c r="J79" s="2">
        <v>9</v>
      </c>
      <c r="K79" s="2">
        <v>0</v>
      </c>
      <c r="L79" s="2">
        <v>0</v>
      </c>
      <c r="M79" s="2">
        <v>145</v>
      </c>
      <c r="N79" s="2">
        <v>115</v>
      </c>
      <c r="O79" s="2">
        <v>138</v>
      </c>
    </row>
    <row r="80" spans="1:15" ht="12.75">
      <c r="A80" s="2" t="s">
        <v>12</v>
      </c>
      <c r="B80" s="6" t="s">
        <v>72</v>
      </c>
      <c r="C80" s="4">
        <v>4912</v>
      </c>
      <c r="D80" s="2">
        <v>5912</v>
      </c>
      <c r="E80" s="2">
        <v>2498</v>
      </c>
      <c r="F80" s="2">
        <v>6754</v>
      </c>
      <c r="G80" s="2">
        <v>1685</v>
      </c>
      <c r="H80" s="2">
        <v>1820</v>
      </c>
      <c r="I80" s="2">
        <v>171</v>
      </c>
      <c r="J80" s="2">
        <v>12</v>
      </c>
      <c r="K80" s="2">
        <v>0</v>
      </c>
      <c r="L80" s="2">
        <v>0</v>
      </c>
      <c r="M80" s="2">
        <v>1623</v>
      </c>
      <c r="N80" s="2">
        <v>618</v>
      </c>
      <c r="O80" s="2">
        <v>1173</v>
      </c>
    </row>
    <row r="81" spans="1:15" ht="12.75">
      <c r="A81" s="2" t="s">
        <v>1</v>
      </c>
      <c r="B81" s="6" t="s">
        <v>73</v>
      </c>
      <c r="C81" s="4">
        <v>4389</v>
      </c>
      <c r="D81" s="2">
        <v>4745</v>
      </c>
      <c r="E81" s="2">
        <v>2143</v>
      </c>
      <c r="F81" s="2">
        <v>3565</v>
      </c>
      <c r="G81" s="2">
        <v>1117</v>
      </c>
      <c r="H81" s="2">
        <v>1167</v>
      </c>
      <c r="I81" s="2">
        <v>229</v>
      </c>
      <c r="J81" s="2">
        <v>195</v>
      </c>
      <c r="K81" s="2">
        <v>8</v>
      </c>
      <c r="L81" s="2">
        <v>0</v>
      </c>
      <c r="M81" s="2">
        <v>1065</v>
      </c>
      <c r="N81" s="2">
        <v>1024</v>
      </c>
      <c r="O81" s="2">
        <v>513</v>
      </c>
    </row>
    <row r="82" spans="1:15" ht="12.75">
      <c r="A82" s="2" t="s">
        <v>13</v>
      </c>
      <c r="B82" s="6" t="s">
        <v>74</v>
      </c>
      <c r="C82" s="4">
        <v>6862</v>
      </c>
      <c r="D82" s="2">
        <v>7302</v>
      </c>
      <c r="E82" s="2">
        <v>3387</v>
      </c>
      <c r="F82" s="2">
        <v>3329</v>
      </c>
      <c r="G82" s="2">
        <v>1288</v>
      </c>
      <c r="H82" s="2">
        <v>1350</v>
      </c>
      <c r="I82" s="2">
        <v>300</v>
      </c>
      <c r="J82" s="2">
        <v>637</v>
      </c>
      <c r="K82" s="2">
        <v>42</v>
      </c>
      <c r="L82" s="2">
        <v>0</v>
      </c>
      <c r="M82" s="2">
        <v>2144</v>
      </c>
      <c r="N82" s="2">
        <v>1097</v>
      </c>
      <c r="O82" s="2">
        <v>674</v>
      </c>
    </row>
    <row r="83" spans="1:15" ht="12.75">
      <c r="A83" s="2" t="s">
        <v>12</v>
      </c>
      <c r="B83" s="6" t="s">
        <v>75</v>
      </c>
      <c r="C83" s="4">
        <v>8918</v>
      </c>
      <c r="D83" s="2">
        <v>12273</v>
      </c>
      <c r="E83" s="2">
        <v>8825</v>
      </c>
      <c r="F83" s="2">
        <v>5862</v>
      </c>
      <c r="G83" s="2">
        <v>1664</v>
      </c>
      <c r="H83" s="2">
        <v>1606</v>
      </c>
      <c r="I83" s="2">
        <v>202</v>
      </c>
      <c r="J83" s="2">
        <v>165</v>
      </c>
      <c r="K83" s="2">
        <v>8</v>
      </c>
      <c r="L83" s="2">
        <v>0</v>
      </c>
      <c r="M83" s="2">
        <v>1337</v>
      </c>
      <c r="N83" s="2">
        <v>1699</v>
      </c>
      <c r="O83" s="2">
        <v>412</v>
      </c>
    </row>
    <row r="84" spans="1:15" ht="12.75">
      <c r="A84" s="2" t="s">
        <v>12</v>
      </c>
      <c r="B84" s="6" t="s">
        <v>76</v>
      </c>
      <c r="C84" s="4">
        <v>6708</v>
      </c>
      <c r="D84" s="2">
        <v>7091</v>
      </c>
      <c r="E84" s="2">
        <v>3463</v>
      </c>
      <c r="F84" s="2">
        <v>6064</v>
      </c>
      <c r="G84" s="2">
        <v>5021</v>
      </c>
      <c r="H84" s="2">
        <v>2987</v>
      </c>
      <c r="I84" s="2">
        <v>231</v>
      </c>
      <c r="J84" s="2">
        <v>216</v>
      </c>
      <c r="K84" s="2">
        <v>0</v>
      </c>
      <c r="L84" s="2">
        <v>0</v>
      </c>
      <c r="M84" s="2">
        <v>1836</v>
      </c>
      <c r="N84" s="2">
        <v>1148</v>
      </c>
      <c r="O84" s="2">
        <v>644</v>
      </c>
    </row>
    <row r="85" spans="1:15" ht="12.75">
      <c r="A85" s="2" t="s">
        <v>7</v>
      </c>
      <c r="B85" s="6" t="s">
        <v>77</v>
      </c>
      <c r="C85" s="4">
        <v>6373</v>
      </c>
      <c r="D85" s="2">
        <v>6880</v>
      </c>
      <c r="E85" s="2">
        <v>2744</v>
      </c>
      <c r="F85" s="2">
        <v>3605</v>
      </c>
      <c r="G85" s="2">
        <v>1305</v>
      </c>
      <c r="H85" s="2">
        <v>1128</v>
      </c>
      <c r="I85" s="2">
        <v>393</v>
      </c>
      <c r="J85" s="2">
        <v>196</v>
      </c>
      <c r="K85" s="2">
        <v>68</v>
      </c>
      <c r="L85" s="2">
        <v>0</v>
      </c>
      <c r="M85" s="2">
        <v>1934</v>
      </c>
      <c r="N85" s="2">
        <v>1346</v>
      </c>
      <c r="O85" s="2">
        <v>856</v>
      </c>
    </row>
    <row r="86" spans="1:15" ht="12.75">
      <c r="A86" s="2" t="s">
        <v>10</v>
      </c>
      <c r="B86" s="6" t="s">
        <v>78</v>
      </c>
      <c r="C86" s="4">
        <v>3990</v>
      </c>
      <c r="D86" s="2">
        <v>4460</v>
      </c>
      <c r="E86" s="2">
        <v>1735</v>
      </c>
      <c r="F86" s="2">
        <v>4090</v>
      </c>
      <c r="G86" s="2">
        <v>954</v>
      </c>
      <c r="H86" s="2">
        <v>793</v>
      </c>
      <c r="I86" s="2">
        <v>91</v>
      </c>
      <c r="J86" s="2">
        <v>125</v>
      </c>
      <c r="K86" s="2">
        <v>0</v>
      </c>
      <c r="L86" s="2">
        <v>0</v>
      </c>
      <c r="M86" s="2">
        <v>1103</v>
      </c>
      <c r="N86" s="2">
        <v>1118</v>
      </c>
      <c r="O86" s="2">
        <v>504</v>
      </c>
    </row>
    <row r="87" spans="1:15" ht="12.75">
      <c r="A87" s="2" t="s">
        <v>2</v>
      </c>
      <c r="B87" s="6" t="s">
        <v>79</v>
      </c>
      <c r="C87" s="4">
        <v>3089</v>
      </c>
      <c r="D87" s="2">
        <v>3307</v>
      </c>
      <c r="E87" s="2">
        <v>1400</v>
      </c>
      <c r="F87" s="2">
        <v>1981</v>
      </c>
      <c r="G87" s="2">
        <v>474</v>
      </c>
      <c r="H87" s="2">
        <v>529</v>
      </c>
      <c r="I87" s="2">
        <v>76</v>
      </c>
      <c r="J87" s="2">
        <v>54</v>
      </c>
      <c r="K87" s="2">
        <v>2</v>
      </c>
      <c r="L87" s="2">
        <v>0</v>
      </c>
      <c r="M87" s="2">
        <v>960</v>
      </c>
      <c r="N87" s="2">
        <v>583</v>
      </c>
      <c r="O87" s="2">
        <v>364</v>
      </c>
    </row>
    <row r="88" spans="1:15" ht="12.75">
      <c r="A88" s="2" t="s">
        <v>3</v>
      </c>
      <c r="B88" s="6" t="s">
        <v>80</v>
      </c>
      <c r="C88" s="4">
        <v>1634</v>
      </c>
      <c r="D88" s="2">
        <v>2190</v>
      </c>
      <c r="E88" s="2">
        <v>1335</v>
      </c>
      <c r="F88" s="2">
        <v>3271</v>
      </c>
      <c r="G88" s="2">
        <v>336</v>
      </c>
      <c r="H88" s="2">
        <v>265</v>
      </c>
      <c r="I88" s="2">
        <v>55</v>
      </c>
      <c r="J88" s="2">
        <v>22</v>
      </c>
      <c r="K88" s="2">
        <v>0</v>
      </c>
      <c r="L88" s="2">
        <v>0</v>
      </c>
      <c r="M88" s="2">
        <v>274</v>
      </c>
      <c r="N88" s="2">
        <v>278</v>
      </c>
      <c r="O88" s="2">
        <v>303</v>
      </c>
    </row>
    <row r="89" spans="1:15" ht="12.75">
      <c r="A89" s="2" t="s">
        <v>3</v>
      </c>
      <c r="B89" s="6" t="s">
        <v>81</v>
      </c>
      <c r="C89" s="4">
        <v>5207</v>
      </c>
      <c r="D89" s="2">
        <v>6253</v>
      </c>
      <c r="E89" s="2">
        <v>2175</v>
      </c>
      <c r="F89" s="2">
        <v>2244</v>
      </c>
      <c r="G89" s="2">
        <v>1092</v>
      </c>
      <c r="H89" s="2">
        <v>1005</v>
      </c>
      <c r="I89" s="2">
        <v>245</v>
      </c>
      <c r="J89" s="2">
        <v>468</v>
      </c>
      <c r="K89" s="2">
        <v>86</v>
      </c>
      <c r="L89" s="2">
        <v>0</v>
      </c>
      <c r="M89" s="2">
        <v>1853</v>
      </c>
      <c r="N89" s="2">
        <v>1275</v>
      </c>
      <c r="O89" s="2">
        <v>950</v>
      </c>
    </row>
    <row r="90" spans="1:15" ht="12.75">
      <c r="A90" s="2" t="s">
        <v>3</v>
      </c>
      <c r="B90" s="6" t="s">
        <v>82</v>
      </c>
      <c r="C90" s="4">
        <v>2466</v>
      </c>
      <c r="D90" s="2">
        <v>2731</v>
      </c>
      <c r="E90" s="2">
        <v>1454</v>
      </c>
      <c r="F90" s="2">
        <v>3650</v>
      </c>
      <c r="G90" s="2">
        <v>623</v>
      </c>
      <c r="H90" s="2">
        <v>571</v>
      </c>
      <c r="I90" s="2">
        <v>189</v>
      </c>
      <c r="J90" s="2">
        <v>34</v>
      </c>
      <c r="K90" s="2">
        <v>0</v>
      </c>
      <c r="L90" s="2">
        <v>0</v>
      </c>
      <c r="M90" s="2">
        <v>450</v>
      </c>
      <c r="N90" s="2">
        <v>547</v>
      </c>
      <c r="O90" s="2">
        <v>280</v>
      </c>
    </row>
    <row r="91" spans="1:15" ht="12.75">
      <c r="A91" s="2" t="s">
        <v>0</v>
      </c>
      <c r="B91" s="6" t="s">
        <v>83</v>
      </c>
      <c r="C91" s="4">
        <v>23196</v>
      </c>
      <c r="D91" s="2">
        <v>25344</v>
      </c>
      <c r="E91" s="2">
        <v>10760</v>
      </c>
      <c r="F91" s="2">
        <v>12047</v>
      </c>
      <c r="G91" s="2">
        <v>5628</v>
      </c>
      <c r="H91" s="2">
        <v>3530</v>
      </c>
      <c r="I91" s="2">
        <v>689</v>
      </c>
      <c r="J91" s="2">
        <v>10989</v>
      </c>
      <c r="K91" s="2">
        <v>1216</v>
      </c>
      <c r="L91" s="2">
        <v>0</v>
      </c>
      <c r="M91" s="2">
        <v>6999</v>
      </c>
      <c r="N91" s="2">
        <v>4906</v>
      </c>
      <c r="O91" s="2">
        <v>2679</v>
      </c>
    </row>
    <row r="92" spans="1:15" ht="12.75">
      <c r="A92" s="2" t="s">
        <v>1</v>
      </c>
      <c r="B92" s="6" t="s">
        <v>84</v>
      </c>
      <c r="C92" s="4">
        <v>7767</v>
      </c>
      <c r="D92" s="2">
        <v>8265</v>
      </c>
      <c r="E92" s="2">
        <v>4557</v>
      </c>
      <c r="F92" s="2">
        <v>4496</v>
      </c>
      <c r="G92" s="2">
        <v>2827</v>
      </c>
      <c r="H92" s="2">
        <v>2388</v>
      </c>
      <c r="I92" s="2">
        <v>1181</v>
      </c>
      <c r="J92" s="2">
        <v>313</v>
      </c>
      <c r="K92" s="2">
        <v>82</v>
      </c>
      <c r="L92" s="2">
        <v>0</v>
      </c>
      <c r="M92" s="2">
        <v>1583</v>
      </c>
      <c r="N92" s="2">
        <v>1503</v>
      </c>
      <c r="O92" s="2">
        <v>622</v>
      </c>
    </row>
    <row r="93" spans="1:15" ht="12.75">
      <c r="A93" s="2" t="s">
        <v>1</v>
      </c>
      <c r="B93" s="6" t="s">
        <v>85</v>
      </c>
      <c r="C93" s="4">
        <v>7287</v>
      </c>
      <c r="D93" s="2">
        <v>8307</v>
      </c>
      <c r="E93" s="2">
        <v>4593</v>
      </c>
      <c r="F93" s="2">
        <v>5222</v>
      </c>
      <c r="G93" s="2">
        <v>2257</v>
      </c>
      <c r="H93" s="2">
        <v>2367</v>
      </c>
      <c r="I93" s="2">
        <v>802</v>
      </c>
      <c r="J93" s="2">
        <v>765</v>
      </c>
      <c r="K93" s="2">
        <v>9</v>
      </c>
      <c r="L93" s="2">
        <v>0</v>
      </c>
      <c r="M93" s="2">
        <v>1650</v>
      </c>
      <c r="N93" s="2">
        <v>1559</v>
      </c>
      <c r="O93" s="2">
        <v>505</v>
      </c>
    </row>
    <row r="94" spans="1:15" ht="12.75">
      <c r="A94" s="2" t="s">
        <v>2</v>
      </c>
      <c r="B94" s="6" t="s">
        <v>86</v>
      </c>
      <c r="C94" s="4">
        <v>2406</v>
      </c>
      <c r="D94" s="2">
        <v>2742</v>
      </c>
      <c r="E94" s="2">
        <v>1066</v>
      </c>
      <c r="F94" s="2">
        <v>2660</v>
      </c>
      <c r="G94" s="2">
        <v>484</v>
      </c>
      <c r="H94" s="2">
        <v>487</v>
      </c>
      <c r="I94" s="2">
        <v>70</v>
      </c>
      <c r="J94" s="2">
        <v>0</v>
      </c>
      <c r="K94" s="2">
        <v>0</v>
      </c>
      <c r="L94" s="2">
        <v>0</v>
      </c>
      <c r="M94" s="2">
        <v>775</v>
      </c>
      <c r="N94" s="2">
        <v>436</v>
      </c>
      <c r="O94" s="2">
        <v>465</v>
      </c>
    </row>
    <row r="95" spans="1:15" ht="12.75">
      <c r="A95" s="2" t="s">
        <v>13</v>
      </c>
      <c r="B95" s="6" t="s">
        <v>87</v>
      </c>
      <c r="C95" s="4">
        <v>3575</v>
      </c>
      <c r="D95" s="2">
        <v>4067</v>
      </c>
      <c r="E95" s="2">
        <v>2251</v>
      </c>
      <c r="F95" s="2">
        <v>2658</v>
      </c>
      <c r="G95" s="2">
        <v>942</v>
      </c>
      <c r="H95" s="2">
        <v>809</v>
      </c>
      <c r="I95" s="2">
        <v>131</v>
      </c>
      <c r="J95" s="2">
        <v>72</v>
      </c>
      <c r="K95" s="2">
        <v>51</v>
      </c>
      <c r="L95" s="2">
        <v>0</v>
      </c>
      <c r="M95" s="2">
        <v>690</v>
      </c>
      <c r="N95" s="2">
        <v>754</v>
      </c>
      <c r="O95" s="2">
        <v>372</v>
      </c>
    </row>
    <row r="96" spans="1:15" ht="12.75">
      <c r="A96" s="2" t="s">
        <v>13</v>
      </c>
      <c r="B96" s="6" t="s">
        <v>88</v>
      </c>
      <c r="C96" s="4">
        <v>3239</v>
      </c>
      <c r="D96" s="2">
        <v>3607</v>
      </c>
      <c r="E96" s="2">
        <v>1526</v>
      </c>
      <c r="F96" s="2">
        <v>1839</v>
      </c>
      <c r="G96" s="2">
        <v>593</v>
      </c>
      <c r="H96" s="2">
        <v>498</v>
      </c>
      <c r="I96" s="2">
        <v>82</v>
      </c>
      <c r="J96" s="2">
        <v>196</v>
      </c>
      <c r="K96" s="2">
        <v>0</v>
      </c>
      <c r="L96" s="2">
        <v>0</v>
      </c>
      <c r="M96" s="2">
        <v>1007</v>
      </c>
      <c r="N96" s="2">
        <v>675</v>
      </c>
      <c r="O96" s="2">
        <v>399</v>
      </c>
    </row>
    <row r="97" spans="1:15" ht="12.75">
      <c r="A97" s="2" t="s">
        <v>3</v>
      </c>
      <c r="B97" s="6" t="s">
        <v>89</v>
      </c>
      <c r="C97" s="4">
        <v>1045</v>
      </c>
      <c r="D97" s="2">
        <v>1106</v>
      </c>
      <c r="E97" s="2">
        <v>583</v>
      </c>
      <c r="F97" s="2">
        <v>7968</v>
      </c>
      <c r="G97" s="2">
        <v>1294</v>
      </c>
      <c r="H97" s="2">
        <v>1087</v>
      </c>
      <c r="I97" s="2">
        <v>61</v>
      </c>
      <c r="J97" s="2">
        <v>98</v>
      </c>
      <c r="K97" s="2">
        <v>58</v>
      </c>
      <c r="L97" s="2">
        <v>0</v>
      </c>
      <c r="M97" s="2">
        <v>213</v>
      </c>
      <c r="N97" s="2">
        <v>176</v>
      </c>
      <c r="O97" s="2">
        <v>134</v>
      </c>
    </row>
    <row r="98" spans="1:15" ht="12.75">
      <c r="A98" s="2" t="s">
        <v>1</v>
      </c>
      <c r="B98" s="6" t="s">
        <v>90</v>
      </c>
      <c r="C98" s="4">
        <v>5318</v>
      </c>
      <c r="D98" s="2">
        <v>5800</v>
      </c>
      <c r="E98" s="2">
        <v>3130</v>
      </c>
      <c r="F98" s="2">
        <v>5709</v>
      </c>
      <c r="G98" s="2">
        <v>1631</v>
      </c>
      <c r="H98" s="2">
        <v>1530</v>
      </c>
      <c r="I98" s="2">
        <v>184</v>
      </c>
      <c r="J98" s="2">
        <v>561</v>
      </c>
      <c r="K98" s="2">
        <v>14</v>
      </c>
      <c r="L98" s="2">
        <v>0</v>
      </c>
      <c r="M98" s="2">
        <v>1115</v>
      </c>
      <c r="N98" s="2">
        <v>781</v>
      </c>
      <c r="O98" s="2">
        <v>774</v>
      </c>
    </row>
    <row r="99" spans="1:15" ht="12.75">
      <c r="A99" s="2" t="s">
        <v>1</v>
      </c>
      <c r="B99" s="6" t="s">
        <v>91</v>
      </c>
      <c r="C99" s="4">
        <v>2452</v>
      </c>
      <c r="D99" s="2">
        <v>2705</v>
      </c>
      <c r="E99" s="2">
        <v>1470</v>
      </c>
      <c r="F99" s="2">
        <v>2976</v>
      </c>
      <c r="G99" s="2">
        <v>614</v>
      </c>
      <c r="H99" s="2">
        <v>402</v>
      </c>
      <c r="I99" s="2">
        <v>88</v>
      </c>
      <c r="J99" s="2">
        <v>9</v>
      </c>
      <c r="K99" s="2">
        <v>0</v>
      </c>
      <c r="L99" s="2">
        <v>0</v>
      </c>
      <c r="M99" s="2">
        <v>652</v>
      </c>
      <c r="N99" s="2">
        <v>289</v>
      </c>
      <c r="O99" s="2">
        <v>294</v>
      </c>
    </row>
    <row r="100" spans="1:15" ht="12.75">
      <c r="A100" s="2" t="s">
        <v>3</v>
      </c>
      <c r="B100" s="6" t="s">
        <v>92</v>
      </c>
      <c r="C100" s="4">
        <v>2488</v>
      </c>
      <c r="D100" s="2">
        <v>2809</v>
      </c>
      <c r="E100" s="2">
        <v>1471</v>
      </c>
      <c r="F100" s="2">
        <v>5901</v>
      </c>
      <c r="G100" s="2">
        <v>1278</v>
      </c>
      <c r="H100" s="2">
        <v>1127</v>
      </c>
      <c r="I100" s="2">
        <v>100</v>
      </c>
      <c r="J100" s="2">
        <v>1</v>
      </c>
      <c r="K100" s="2">
        <v>0</v>
      </c>
      <c r="L100" s="2">
        <v>0</v>
      </c>
      <c r="M100" s="2">
        <v>544</v>
      </c>
      <c r="N100" s="2">
        <v>529</v>
      </c>
      <c r="O100" s="2">
        <v>265</v>
      </c>
    </row>
    <row r="101" spans="1:15" ht="12.75">
      <c r="A101" s="2" t="s">
        <v>6</v>
      </c>
      <c r="B101" s="6" t="s">
        <v>93</v>
      </c>
      <c r="C101" s="4">
        <v>2014</v>
      </c>
      <c r="D101" s="2">
        <v>2253</v>
      </c>
      <c r="E101" s="2">
        <v>899</v>
      </c>
      <c r="F101" s="2">
        <v>1784</v>
      </c>
      <c r="G101" s="2">
        <v>488</v>
      </c>
      <c r="H101" s="2">
        <v>332</v>
      </c>
      <c r="I101" s="2">
        <v>74</v>
      </c>
      <c r="J101" s="2">
        <v>3</v>
      </c>
      <c r="K101" s="2">
        <v>0</v>
      </c>
      <c r="L101" s="2">
        <v>0</v>
      </c>
      <c r="M101" s="2">
        <v>828</v>
      </c>
      <c r="N101" s="2">
        <v>288</v>
      </c>
      <c r="O101" s="2">
        <v>238</v>
      </c>
    </row>
    <row r="102" spans="1:15" ht="12.75">
      <c r="A102" s="2" t="s">
        <v>8</v>
      </c>
      <c r="B102" s="6" t="s">
        <v>94</v>
      </c>
      <c r="C102" s="4">
        <v>3703</v>
      </c>
      <c r="D102" s="2">
        <v>4268</v>
      </c>
      <c r="E102" s="2">
        <v>1830</v>
      </c>
      <c r="F102" s="2">
        <v>4539</v>
      </c>
      <c r="G102" s="2">
        <v>874</v>
      </c>
      <c r="H102" s="2">
        <v>678</v>
      </c>
      <c r="I102" s="2">
        <v>118</v>
      </c>
      <c r="J102" s="2">
        <v>85</v>
      </c>
      <c r="K102" s="2">
        <v>0</v>
      </c>
      <c r="L102" s="2">
        <v>0</v>
      </c>
      <c r="M102" s="2">
        <v>988</v>
      </c>
      <c r="N102" s="2">
        <v>1006</v>
      </c>
      <c r="O102" s="2">
        <v>444</v>
      </c>
    </row>
    <row r="103" spans="1:15" ht="12.75">
      <c r="A103" s="2" t="s">
        <v>5</v>
      </c>
      <c r="B103" s="6" t="s">
        <v>95</v>
      </c>
      <c r="C103" s="4">
        <v>2004</v>
      </c>
      <c r="D103" s="2">
        <v>2101</v>
      </c>
      <c r="E103" s="2">
        <v>1062</v>
      </c>
      <c r="F103" s="2">
        <v>994</v>
      </c>
      <c r="G103" s="2">
        <v>461</v>
      </c>
      <c r="H103" s="2">
        <v>480</v>
      </c>
      <c r="I103" s="2">
        <v>74</v>
      </c>
      <c r="J103" s="2">
        <v>1</v>
      </c>
      <c r="K103" s="2">
        <v>0</v>
      </c>
      <c r="L103" s="2">
        <v>0</v>
      </c>
      <c r="M103" s="2">
        <v>566</v>
      </c>
      <c r="N103" s="2">
        <v>299</v>
      </c>
      <c r="O103" s="2">
        <v>174</v>
      </c>
    </row>
    <row r="104" spans="1:15" ht="12.75">
      <c r="A104" s="2" t="s">
        <v>1</v>
      </c>
      <c r="B104" s="6" t="s">
        <v>96</v>
      </c>
      <c r="C104" s="4">
        <v>1659</v>
      </c>
      <c r="D104" s="2">
        <v>2039</v>
      </c>
      <c r="E104" s="2">
        <v>878</v>
      </c>
      <c r="F104" s="2">
        <v>2094</v>
      </c>
      <c r="G104" s="2">
        <v>473</v>
      </c>
      <c r="H104" s="2">
        <v>357</v>
      </c>
      <c r="I104" s="2">
        <v>76</v>
      </c>
      <c r="J104" s="2">
        <v>1</v>
      </c>
      <c r="K104" s="2">
        <v>0</v>
      </c>
      <c r="L104" s="2">
        <v>0</v>
      </c>
      <c r="M104" s="2">
        <v>410</v>
      </c>
      <c r="N104" s="2">
        <v>273</v>
      </c>
      <c r="O104" s="2">
        <v>478</v>
      </c>
    </row>
    <row r="105" spans="1:15" ht="12.75">
      <c r="A105" s="2" t="s">
        <v>4</v>
      </c>
      <c r="B105" s="6" t="s">
        <v>97</v>
      </c>
      <c r="C105" s="4">
        <v>3838</v>
      </c>
      <c r="D105" s="2">
        <v>4264</v>
      </c>
      <c r="E105" s="2">
        <v>1714</v>
      </c>
      <c r="F105" s="2">
        <v>2974</v>
      </c>
      <c r="G105" s="2">
        <v>844</v>
      </c>
      <c r="H105" s="2">
        <v>713</v>
      </c>
      <c r="I105" s="2">
        <v>64</v>
      </c>
      <c r="J105" s="2">
        <v>38</v>
      </c>
      <c r="K105" s="2">
        <v>1</v>
      </c>
      <c r="L105" s="2">
        <v>0</v>
      </c>
      <c r="M105" s="2">
        <v>1392</v>
      </c>
      <c r="N105" s="2">
        <v>721</v>
      </c>
      <c r="O105" s="2">
        <v>437</v>
      </c>
    </row>
    <row r="106" spans="1:15" ht="12.75">
      <c r="A106" s="2" t="s">
        <v>2</v>
      </c>
      <c r="B106" s="6" t="s">
        <v>98</v>
      </c>
      <c r="C106" s="4">
        <v>2741</v>
      </c>
      <c r="D106" s="2">
        <v>3196</v>
      </c>
      <c r="E106" s="2">
        <v>1416</v>
      </c>
      <c r="F106" s="2">
        <v>3206</v>
      </c>
      <c r="G106" s="2">
        <v>734</v>
      </c>
      <c r="H106" s="2">
        <v>448</v>
      </c>
      <c r="I106" s="2">
        <v>96</v>
      </c>
      <c r="J106" s="2">
        <v>150</v>
      </c>
      <c r="K106" s="2">
        <v>19</v>
      </c>
      <c r="L106" s="2">
        <v>0</v>
      </c>
      <c r="M106" s="2">
        <v>784</v>
      </c>
      <c r="N106" s="2">
        <v>585</v>
      </c>
      <c r="O106" s="2">
        <v>411</v>
      </c>
    </row>
    <row r="107" spans="1:15" ht="12.75">
      <c r="A107" s="2" t="s">
        <v>3</v>
      </c>
      <c r="B107" s="6" t="s">
        <v>99</v>
      </c>
      <c r="C107" s="4">
        <v>1138</v>
      </c>
      <c r="D107" s="2">
        <v>1329</v>
      </c>
      <c r="E107" s="2">
        <v>684</v>
      </c>
      <c r="F107" s="2">
        <v>1400</v>
      </c>
      <c r="G107" s="2">
        <v>261</v>
      </c>
      <c r="H107" s="2">
        <v>162</v>
      </c>
      <c r="I107" s="2">
        <v>28</v>
      </c>
      <c r="J107" s="2">
        <v>0</v>
      </c>
      <c r="K107" s="2">
        <v>0</v>
      </c>
      <c r="L107" s="2">
        <v>0</v>
      </c>
      <c r="M107" s="2">
        <v>308</v>
      </c>
      <c r="N107" s="2">
        <v>106</v>
      </c>
      <c r="O107" s="2">
        <v>231</v>
      </c>
    </row>
    <row r="108" spans="1:15" ht="12.75">
      <c r="A108" s="2" t="s">
        <v>7</v>
      </c>
      <c r="B108" s="6" t="s">
        <v>100</v>
      </c>
      <c r="C108" s="4">
        <v>4077</v>
      </c>
      <c r="D108" s="2">
        <v>4603</v>
      </c>
      <c r="E108" s="2">
        <v>2049</v>
      </c>
      <c r="F108" s="2">
        <v>6534</v>
      </c>
      <c r="G108" s="2">
        <v>1065</v>
      </c>
      <c r="H108" s="2">
        <v>800</v>
      </c>
      <c r="I108" s="2">
        <v>161</v>
      </c>
      <c r="J108" s="2">
        <v>65</v>
      </c>
      <c r="K108" s="2">
        <v>1</v>
      </c>
      <c r="L108" s="2">
        <v>0</v>
      </c>
      <c r="M108" s="2">
        <v>1315</v>
      </c>
      <c r="N108" s="2">
        <v>608</v>
      </c>
      <c r="O108" s="2">
        <v>631</v>
      </c>
    </row>
    <row r="109" spans="1:15" ht="12.75">
      <c r="A109" s="2" t="s">
        <v>13</v>
      </c>
      <c r="B109" s="6" t="s">
        <v>101</v>
      </c>
      <c r="C109" s="4">
        <v>5905</v>
      </c>
      <c r="D109" s="2">
        <v>6423</v>
      </c>
      <c r="E109" s="2">
        <v>2307</v>
      </c>
      <c r="F109" s="2">
        <v>3862</v>
      </c>
      <c r="G109" s="2">
        <v>902</v>
      </c>
      <c r="H109" s="2">
        <v>878</v>
      </c>
      <c r="I109" s="2">
        <v>159</v>
      </c>
      <c r="J109" s="2">
        <v>230</v>
      </c>
      <c r="K109" s="2">
        <v>19</v>
      </c>
      <c r="L109" s="2">
        <v>0</v>
      </c>
      <c r="M109" s="2">
        <v>2463</v>
      </c>
      <c r="N109" s="2">
        <v>914</v>
      </c>
      <c r="O109" s="2">
        <v>739</v>
      </c>
    </row>
    <row r="110" spans="1:15" ht="12.75">
      <c r="A110" s="2" t="s">
        <v>2</v>
      </c>
      <c r="B110" s="6" t="s">
        <v>102</v>
      </c>
      <c r="C110" s="4">
        <v>5002</v>
      </c>
      <c r="D110" s="2">
        <v>5681</v>
      </c>
      <c r="E110" s="2">
        <v>3290</v>
      </c>
      <c r="F110" s="2">
        <v>10330</v>
      </c>
      <c r="G110" s="2">
        <v>4550</v>
      </c>
      <c r="H110" s="2">
        <v>4288</v>
      </c>
      <c r="I110" s="2">
        <v>152</v>
      </c>
      <c r="J110" s="2">
        <v>63</v>
      </c>
      <c r="K110" s="2">
        <v>0</v>
      </c>
      <c r="L110" s="2">
        <v>0</v>
      </c>
      <c r="M110" s="2">
        <v>1103</v>
      </c>
      <c r="N110" s="2">
        <v>645</v>
      </c>
      <c r="O110" s="2">
        <v>643</v>
      </c>
    </row>
    <row r="111" spans="1:15" ht="12.75">
      <c r="A111" s="2" t="s">
        <v>3</v>
      </c>
      <c r="B111" s="6" t="s">
        <v>103</v>
      </c>
      <c r="C111" s="4">
        <v>2440</v>
      </c>
      <c r="D111" s="2">
        <v>2976</v>
      </c>
      <c r="E111" s="2">
        <v>988</v>
      </c>
      <c r="F111" s="2">
        <v>2564</v>
      </c>
      <c r="G111" s="2">
        <v>651</v>
      </c>
      <c r="H111" s="2">
        <v>495</v>
      </c>
      <c r="I111" s="2">
        <v>56</v>
      </c>
      <c r="J111" s="2">
        <v>3</v>
      </c>
      <c r="K111" s="2">
        <v>0</v>
      </c>
      <c r="L111" s="2">
        <v>0</v>
      </c>
      <c r="M111" s="2">
        <v>962</v>
      </c>
      <c r="N111" s="2">
        <v>406</v>
      </c>
      <c r="O111" s="2">
        <v>620</v>
      </c>
    </row>
    <row r="112" spans="1:15" ht="12.75">
      <c r="A112" s="2" t="s">
        <v>10</v>
      </c>
      <c r="B112" s="6" t="s">
        <v>104</v>
      </c>
      <c r="C112" s="4">
        <v>1644</v>
      </c>
      <c r="D112" s="2">
        <v>1773</v>
      </c>
      <c r="E112" s="2">
        <v>1032</v>
      </c>
      <c r="F112" s="2">
        <v>698</v>
      </c>
      <c r="G112" s="2">
        <v>93</v>
      </c>
      <c r="H112" s="2">
        <v>70</v>
      </c>
      <c r="I112" s="2">
        <v>14</v>
      </c>
      <c r="J112" s="2">
        <v>0</v>
      </c>
      <c r="K112" s="2">
        <v>0</v>
      </c>
      <c r="L112" s="2">
        <v>0</v>
      </c>
      <c r="M112" s="2">
        <v>346</v>
      </c>
      <c r="N112" s="2">
        <v>290</v>
      </c>
      <c r="O112" s="2">
        <v>105</v>
      </c>
    </row>
    <row r="113" spans="1:15" ht="12.75">
      <c r="A113" s="2" t="s">
        <v>6</v>
      </c>
      <c r="B113" s="6" t="s">
        <v>105</v>
      </c>
      <c r="C113" s="4">
        <v>3006</v>
      </c>
      <c r="D113" s="2">
        <v>3210</v>
      </c>
      <c r="E113" s="2">
        <v>1416</v>
      </c>
      <c r="F113" s="2">
        <v>1447</v>
      </c>
      <c r="G113" s="2">
        <v>841</v>
      </c>
      <c r="H113" s="2">
        <v>699</v>
      </c>
      <c r="I113" s="2">
        <v>108</v>
      </c>
      <c r="J113" s="2">
        <v>46</v>
      </c>
      <c r="K113" s="2">
        <v>0</v>
      </c>
      <c r="L113" s="2">
        <v>0</v>
      </c>
      <c r="M113" s="2">
        <v>833</v>
      </c>
      <c r="N113" s="2">
        <v>519</v>
      </c>
      <c r="O113" s="2">
        <v>442</v>
      </c>
    </row>
    <row r="114" spans="1:15" ht="12.75">
      <c r="A114" s="2" t="s">
        <v>8</v>
      </c>
      <c r="B114" s="6" t="s">
        <v>106</v>
      </c>
      <c r="C114" s="4">
        <v>5259</v>
      </c>
      <c r="D114" s="2">
        <v>6450</v>
      </c>
      <c r="E114" s="2">
        <v>4152</v>
      </c>
      <c r="F114" s="2">
        <v>2709</v>
      </c>
      <c r="G114" s="2">
        <v>1005</v>
      </c>
      <c r="H114" s="2">
        <v>917</v>
      </c>
      <c r="I114" s="2">
        <v>164</v>
      </c>
      <c r="J114" s="2">
        <v>251</v>
      </c>
      <c r="K114" s="2">
        <v>0</v>
      </c>
      <c r="L114" s="2">
        <v>0</v>
      </c>
      <c r="M114" s="2">
        <v>1323</v>
      </c>
      <c r="N114" s="2">
        <v>374</v>
      </c>
      <c r="O114" s="2">
        <v>601</v>
      </c>
    </row>
    <row r="115" spans="1:15" ht="12.75">
      <c r="A115" s="2" t="s">
        <v>10</v>
      </c>
      <c r="B115" s="6" t="s">
        <v>107</v>
      </c>
      <c r="C115" s="4">
        <v>3394</v>
      </c>
      <c r="D115" s="2">
        <v>3613</v>
      </c>
      <c r="E115" s="2">
        <v>1473</v>
      </c>
      <c r="F115" s="2">
        <v>2097</v>
      </c>
      <c r="G115" s="2">
        <v>607</v>
      </c>
      <c r="H115" s="2">
        <v>569</v>
      </c>
      <c r="I115" s="2">
        <v>113</v>
      </c>
      <c r="J115" s="2">
        <v>54</v>
      </c>
      <c r="K115" s="2">
        <v>38</v>
      </c>
      <c r="L115" s="2">
        <v>0</v>
      </c>
      <c r="M115" s="2">
        <v>1231</v>
      </c>
      <c r="N115" s="2">
        <v>599</v>
      </c>
      <c r="O115" s="2">
        <v>310</v>
      </c>
    </row>
    <row r="116" spans="1:15" ht="12.75">
      <c r="A116" s="2" t="s">
        <v>2</v>
      </c>
      <c r="B116" s="6" t="s">
        <v>108</v>
      </c>
      <c r="C116" s="4">
        <v>1515</v>
      </c>
      <c r="D116" s="2">
        <v>1922</v>
      </c>
      <c r="E116" s="2">
        <v>704</v>
      </c>
      <c r="F116" s="2">
        <v>1006</v>
      </c>
      <c r="G116" s="2">
        <v>302</v>
      </c>
      <c r="H116" s="2">
        <v>340</v>
      </c>
      <c r="I116" s="2">
        <v>55</v>
      </c>
      <c r="J116" s="2">
        <v>44</v>
      </c>
      <c r="K116" s="2">
        <v>0</v>
      </c>
      <c r="L116" s="2">
        <v>0</v>
      </c>
      <c r="M116" s="2">
        <v>420</v>
      </c>
      <c r="N116" s="2">
        <v>538</v>
      </c>
      <c r="O116" s="2">
        <v>260</v>
      </c>
    </row>
    <row r="117" spans="1:15" ht="12.75">
      <c r="A117" s="2" t="s">
        <v>12</v>
      </c>
      <c r="B117" s="6" t="s">
        <v>109</v>
      </c>
      <c r="C117" s="4">
        <v>3307</v>
      </c>
      <c r="D117" s="2">
        <v>4180</v>
      </c>
      <c r="E117" s="2">
        <v>3299</v>
      </c>
      <c r="F117" s="2">
        <v>1888</v>
      </c>
      <c r="G117" s="2">
        <v>583</v>
      </c>
      <c r="H117" s="2">
        <v>460</v>
      </c>
      <c r="I117" s="2">
        <v>108</v>
      </c>
      <c r="J117" s="2">
        <v>55</v>
      </c>
      <c r="K117" s="2">
        <v>1</v>
      </c>
      <c r="L117" s="2">
        <v>0</v>
      </c>
      <c r="M117" s="2">
        <v>601</v>
      </c>
      <c r="N117" s="2">
        <v>23</v>
      </c>
      <c r="O117" s="2">
        <v>257</v>
      </c>
    </row>
    <row r="118" spans="1:15" ht="12.75">
      <c r="A118" s="2" t="s">
        <v>11</v>
      </c>
      <c r="B118" s="6" t="s">
        <v>110</v>
      </c>
      <c r="C118" s="4">
        <v>3710</v>
      </c>
      <c r="D118" s="2">
        <v>4441</v>
      </c>
      <c r="E118" s="2">
        <v>2084</v>
      </c>
      <c r="F118" s="2">
        <v>2952</v>
      </c>
      <c r="G118" s="2">
        <v>846</v>
      </c>
      <c r="H118" s="2">
        <v>777</v>
      </c>
      <c r="I118" s="2">
        <v>154</v>
      </c>
      <c r="J118" s="2">
        <v>122</v>
      </c>
      <c r="K118" s="2">
        <v>2</v>
      </c>
      <c r="L118" s="2">
        <v>0</v>
      </c>
      <c r="M118" s="2">
        <v>920</v>
      </c>
      <c r="N118" s="2">
        <v>985</v>
      </c>
      <c r="O118" s="2">
        <v>452</v>
      </c>
    </row>
    <row r="119" spans="1:15" ht="12.75">
      <c r="A119" s="2" t="s">
        <v>11</v>
      </c>
      <c r="B119" s="6" t="s">
        <v>111</v>
      </c>
      <c r="C119" s="4">
        <v>2189</v>
      </c>
      <c r="D119" s="2">
        <v>2366</v>
      </c>
      <c r="E119" s="2">
        <v>1221</v>
      </c>
      <c r="F119" s="2">
        <v>2208</v>
      </c>
      <c r="G119" s="2">
        <v>522</v>
      </c>
      <c r="H119" s="2">
        <v>431</v>
      </c>
      <c r="I119" s="2">
        <v>59</v>
      </c>
      <c r="J119" s="2">
        <v>116</v>
      </c>
      <c r="K119" s="2">
        <v>0</v>
      </c>
      <c r="L119" s="2">
        <v>0</v>
      </c>
      <c r="M119" s="2">
        <v>621</v>
      </c>
      <c r="N119" s="2">
        <v>293</v>
      </c>
      <c r="O119" s="2">
        <v>231</v>
      </c>
    </row>
    <row r="120" spans="1:15" ht="12.75">
      <c r="A120" s="2" t="s">
        <v>6</v>
      </c>
      <c r="B120" s="6" t="s">
        <v>112</v>
      </c>
      <c r="C120" s="4">
        <v>3081</v>
      </c>
      <c r="D120" s="2">
        <v>3301</v>
      </c>
      <c r="E120" s="2">
        <v>1358</v>
      </c>
      <c r="F120" s="2">
        <v>1413</v>
      </c>
      <c r="G120" s="2">
        <v>623</v>
      </c>
      <c r="H120" s="2">
        <v>554</v>
      </c>
      <c r="I120" s="2">
        <v>121</v>
      </c>
      <c r="J120" s="2">
        <v>34</v>
      </c>
      <c r="K120" s="2">
        <v>0</v>
      </c>
      <c r="L120" s="2">
        <v>0</v>
      </c>
      <c r="M120" s="2">
        <v>865</v>
      </c>
      <c r="N120" s="2">
        <v>774</v>
      </c>
      <c r="O120" s="2">
        <v>304</v>
      </c>
    </row>
    <row r="121" spans="1:15" ht="12.75">
      <c r="A121" s="2" t="s">
        <v>7</v>
      </c>
      <c r="B121" s="6" t="s">
        <v>113</v>
      </c>
      <c r="C121" s="4">
        <v>5513</v>
      </c>
      <c r="D121" s="2">
        <v>6349</v>
      </c>
      <c r="E121" s="2">
        <v>3022</v>
      </c>
      <c r="F121" s="2">
        <v>6277</v>
      </c>
      <c r="G121" s="2">
        <v>1612</v>
      </c>
      <c r="H121" s="2">
        <v>1231</v>
      </c>
      <c r="I121" s="2">
        <v>199</v>
      </c>
      <c r="J121" s="2">
        <v>36</v>
      </c>
      <c r="K121" s="2">
        <v>3</v>
      </c>
      <c r="L121" s="2">
        <v>0</v>
      </c>
      <c r="M121" s="2">
        <v>1746</v>
      </c>
      <c r="N121" s="2">
        <v>815</v>
      </c>
      <c r="O121" s="2">
        <v>766</v>
      </c>
    </row>
    <row r="122" spans="1:15" ht="12.75">
      <c r="A122" s="2" t="s">
        <v>11</v>
      </c>
      <c r="B122" s="6" t="s">
        <v>114</v>
      </c>
      <c r="C122" s="4">
        <v>1475</v>
      </c>
      <c r="D122" s="2">
        <v>1644</v>
      </c>
      <c r="E122" s="2">
        <v>793</v>
      </c>
      <c r="F122" s="2">
        <v>1802</v>
      </c>
      <c r="G122" s="2">
        <v>353</v>
      </c>
      <c r="H122" s="2">
        <v>455</v>
      </c>
      <c r="I122" s="2">
        <v>42</v>
      </c>
      <c r="J122" s="2">
        <v>52</v>
      </c>
      <c r="K122" s="2">
        <v>0</v>
      </c>
      <c r="L122" s="2">
        <v>0</v>
      </c>
      <c r="M122" s="2">
        <v>339</v>
      </c>
      <c r="N122" s="2">
        <v>276</v>
      </c>
      <c r="O122" s="2">
        <v>236</v>
      </c>
    </row>
    <row r="123" spans="1:15" ht="12.75">
      <c r="A123" s="2" t="s">
        <v>11</v>
      </c>
      <c r="B123" s="6" t="s">
        <v>115</v>
      </c>
      <c r="C123" s="4">
        <v>4294</v>
      </c>
      <c r="D123" s="2">
        <v>5091</v>
      </c>
      <c r="E123" s="2">
        <v>3492</v>
      </c>
      <c r="F123" s="2">
        <v>2280</v>
      </c>
      <c r="G123" s="2">
        <v>504</v>
      </c>
      <c r="H123" s="2">
        <v>584</v>
      </c>
      <c r="I123" s="2">
        <v>100</v>
      </c>
      <c r="J123" s="2">
        <v>38</v>
      </c>
      <c r="K123" s="2">
        <v>2</v>
      </c>
      <c r="L123" s="2">
        <v>0</v>
      </c>
      <c r="M123" s="2">
        <v>845</v>
      </c>
      <c r="N123" s="2">
        <v>409</v>
      </c>
      <c r="O123" s="2">
        <v>345</v>
      </c>
    </row>
    <row r="124" spans="1:15" ht="12.75">
      <c r="A124" s="2" t="s">
        <v>10</v>
      </c>
      <c r="B124" s="6" t="s">
        <v>116</v>
      </c>
      <c r="C124" s="4">
        <v>1733</v>
      </c>
      <c r="D124" s="2">
        <v>1985</v>
      </c>
      <c r="E124" s="2">
        <v>917</v>
      </c>
      <c r="F124" s="2">
        <v>1501</v>
      </c>
      <c r="G124" s="2">
        <v>369</v>
      </c>
      <c r="H124" s="2">
        <v>328</v>
      </c>
      <c r="I124" s="2">
        <v>73</v>
      </c>
      <c r="J124" s="2">
        <v>9</v>
      </c>
      <c r="K124" s="2">
        <v>0</v>
      </c>
      <c r="L124" s="2">
        <v>0</v>
      </c>
      <c r="M124" s="2">
        <v>464</v>
      </c>
      <c r="N124" s="2">
        <v>226</v>
      </c>
      <c r="O124" s="2">
        <v>378</v>
      </c>
    </row>
    <row r="125" spans="1:15" ht="12.75">
      <c r="A125" s="2" t="s">
        <v>11</v>
      </c>
      <c r="B125" s="6" t="s">
        <v>117</v>
      </c>
      <c r="C125" s="4">
        <v>2439</v>
      </c>
      <c r="D125" s="2">
        <v>3415</v>
      </c>
      <c r="E125" s="2">
        <v>895</v>
      </c>
      <c r="F125" s="2">
        <v>2349</v>
      </c>
      <c r="G125" s="2">
        <v>395</v>
      </c>
      <c r="H125" s="2">
        <v>316</v>
      </c>
      <c r="I125" s="2">
        <v>29</v>
      </c>
      <c r="J125" s="2">
        <v>1</v>
      </c>
      <c r="K125" s="2">
        <v>0</v>
      </c>
      <c r="L125" s="2">
        <v>0</v>
      </c>
      <c r="M125" s="2">
        <v>740</v>
      </c>
      <c r="N125" s="2">
        <v>1410</v>
      </c>
      <c r="O125" s="2">
        <v>370</v>
      </c>
    </row>
    <row r="126" spans="1:15" ht="12.75">
      <c r="A126" s="2" t="s">
        <v>9</v>
      </c>
      <c r="B126" s="6" t="s">
        <v>118</v>
      </c>
      <c r="C126" s="4">
        <v>4238</v>
      </c>
      <c r="D126" s="2">
        <v>4760</v>
      </c>
      <c r="E126" s="2">
        <v>2569</v>
      </c>
      <c r="F126" s="2">
        <v>5094</v>
      </c>
      <c r="G126" s="2">
        <v>1187</v>
      </c>
      <c r="H126" s="2">
        <v>846</v>
      </c>
      <c r="I126" s="2">
        <v>234</v>
      </c>
      <c r="J126" s="2">
        <v>293</v>
      </c>
      <c r="K126" s="2">
        <v>0</v>
      </c>
      <c r="L126" s="2">
        <v>0</v>
      </c>
      <c r="M126" s="2">
        <v>921</v>
      </c>
      <c r="N126" s="2">
        <v>831</v>
      </c>
      <c r="O126" s="2">
        <v>439</v>
      </c>
    </row>
    <row r="127" spans="1:15" ht="12.75">
      <c r="A127" s="2" t="s">
        <v>11</v>
      </c>
      <c r="B127" s="6" t="s">
        <v>119</v>
      </c>
      <c r="C127" s="4">
        <v>4909</v>
      </c>
      <c r="D127" s="2">
        <v>5818</v>
      </c>
      <c r="E127" s="2">
        <v>2709</v>
      </c>
      <c r="F127" s="2">
        <v>4136</v>
      </c>
      <c r="G127" s="2">
        <v>1228</v>
      </c>
      <c r="H127" s="2">
        <v>1081</v>
      </c>
      <c r="I127" s="2">
        <v>165</v>
      </c>
      <c r="J127" s="2">
        <v>396</v>
      </c>
      <c r="K127" s="2">
        <v>39</v>
      </c>
      <c r="L127" s="2">
        <v>0</v>
      </c>
      <c r="M127" s="2">
        <v>1919</v>
      </c>
      <c r="N127" s="2">
        <v>439</v>
      </c>
      <c r="O127" s="2">
        <v>751</v>
      </c>
    </row>
    <row r="128" spans="1:15" ht="12.75">
      <c r="A128" s="2" t="s">
        <v>9</v>
      </c>
      <c r="B128" s="6" t="s">
        <v>120</v>
      </c>
      <c r="C128" s="4">
        <v>4542</v>
      </c>
      <c r="D128" s="2">
        <v>5979</v>
      </c>
      <c r="E128" s="2">
        <v>2308</v>
      </c>
      <c r="F128" s="2">
        <v>8747</v>
      </c>
      <c r="G128" s="2">
        <v>1679</v>
      </c>
      <c r="H128" s="2">
        <v>1088</v>
      </c>
      <c r="I128" s="2">
        <v>185</v>
      </c>
      <c r="J128" s="2">
        <v>201</v>
      </c>
      <c r="K128" s="2">
        <v>2</v>
      </c>
      <c r="L128" s="2">
        <v>0</v>
      </c>
      <c r="M128" s="2">
        <v>1437</v>
      </c>
      <c r="N128" s="2">
        <v>916</v>
      </c>
      <c r="O128" s="2">
        <v>1318</v>
      </c>
    </row>
    <row r="129" spans="1:15" ht="12.75">
      <c r="A129" s="2" t="s">
        <v>6</v>
      </c>
      <c r="B129" s="6" t="s">
        <v>121</v>
      </c>
      <c r="C129" s="4">
        <v>2054</v>
      </c>
      <c r="D129" s="2">
        <v>2286</v>
      </c>
      <c r="E129" s="2">
        <v>830</v>
      </c>
      <c r="F129" s="2">
        <v>3089</v>
      </c>
      <c r="G129" s="2">
        <v>410</v>
      </c>
      <c r="H129" s="2">
        <v>251</v>
      </c>
      <c r="I129" s="2">
        <v>50</v>
      </c>
      <c r="J129" s="2">
        <v>6</v>
      </c>
      <c r="K129" s="2">
        <v>0</v>
      </c>
      <c r="L129" s="2">
        <v>0</v>
      </c>
      <c r="M129" s="2">
        <v>627</v>
      </c>
      <c r="N129" s="2">
        <v>298</v>
      </c>
      <c r="O129" s="2">
        <v>531</v>
      </c>
    </row>
    <row r="130" spans="1:15" ht="12.75">
      <c r="A130" s="2" t="s">
        <v>10</v>
      </c>
      <c r="B130" s="6" t="s">
        <v>122</v>
      </c>
      <c r="C130" s="4">
        <v>2385</v>
      </c>
      <c r="D130" s="2">
        <v>2649</v>
      </c>
      <c r="E130" s="2">
        <v>1173</v>
      </c>
      <c r="F130" s="2">
        <v>2393</v>
      </c>
      <c r="G130" s="2">
        <v>542</v>
      </c>
      <c r="H130" s="2">
        <v>504</v>
      </c>
      <c r="I130" s="2">
        <v>99</v>
      </c>
      <c r="J130" s="2">
        <v>271</v>
      </c>
      <c r="K130" s="2">
        <v>0</v>
      </c>
      <c r="L130" s="2">
        <v>0</v>
      </c>
      <c r="M130" s="2">
        <v>310</v>
      </c>
      <c r="N130" s="2">
        <v>847</v>
      </c>
      <c r="O130" s="2">
        <v>319</v>
      </c>
    </row>
    <row r="131" spans="1:15" ht="12.75">
      <c r="A131" s="8" t="s">
        <v>137</v>
      </c>
      <c r="B131" s="12"/>
      <c r="C131" s="9">
        <f>SUM(C21:C130)</f>
        <v>395265</v>
      </c>
      <c r="D131" s="7">
        <f>SUM(D21:D130)</f>
        <v>457759</v>
      </c>
      <c r="E131" s="7">
        <f aca="true" t="shared" si="3" ref="E131:O131">SUM(E21:E130)</f>
        <v>219771</v>
      </c>
      <c r="F131" s="7">
        <f t="shared" si="3"/>
        <v>366899</v>
      </c>
      <c r="G131" s="7">
        <f t="shared" si="3"/>
        <v>110182</v>
      </c>
      <c r="H131" s="7">
        <f t="shared" si="3"/>
        <v>91870</v>
      </c>
      <c r="I131" s="7">
        <f t="shared" si="3"/>
        <v>15865</v>
      </c>
      <c r="J131" s="7">
        <f t="shared" si="3"/>
        <v>25964</v>
      </c>
      <c r="K131" s="7">
        <f t="shared" si="3"/>
        <v>2503</v>
      </c>
      <c r="L131" s="7">
        <f t="shared" si="3"/>
        <v>0</v>
      </c>
      <c r="M131" s="7">
        <f t="shared" si="3"/>
        <v>107613</v>
      </c>
      <c r="N131" s="7">
        <f t="shared" si="3"/>
        <v>77966</v>
      </c>
      <c r="O131" s="7">
        <f t="shared" si="3"/>
        <v>52409</v>
      </c>
    </row>
    <row r="133" ht="12.75">
      <c r="A133" s="18" t="s">
        <v>135</v>
      </c>
    </row>
    <row r="134" ht="12.75">
      <c r="A134" s="18" t="s">
        <v>136</v>
      </c>
    </row>
    <row r="135" ht="12.75">
      <c r="A135" s="18" t="s">
        <v>140</v>
      </c>
    </row>
  </sheetData>
  <sheetProtection/>
  <mergeCells count="3">
    <mergeCell ref="D2:O2"/>
    <mergeCell ref="E3:L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2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70" zoomScaleNormal="70" zoomScalePageLayoutView="0" workbookViewId="0" topLeftCell="A1">
      <pane ySplit="4" topLeftCell="A94" activePane="bottomLeft" state="frozen"/>
      <selection pane="topLeft" activeCell="A1" sqref="A1"/>
      <selection pane="bottomLeft" activeCell="M4" sqref="M4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4" max="4" width="7.625" style="0" bestFit="1" customWidth="1"/>
    <col min="5" max="5" width="7.625" style="17" bestFit="1" customWidth="1"/>
    <col min="6" max="6" width="11.00390625" style="0" customWidth="1"/>
    <col min="7" max="7" width="10.625" style="0" customWidth="1"/>
    <col min="8" max="8" width="10.75390625" style="0" customWidth="1"/>
    <col min="9" max="9" width="11.00390625" style="0" customWidth="1"/>
    <col min="10" max="10" width="10.875" style="0" customWidth="1"/>
    <col min="11" max="11" width="11.125" style="0" customWidth="1"/>
    <col min="12" max="12" width="8.125" style="0" bestFit="1" customWidth="1"/>
    <col min="13" max="13" width="10.75390625" style="17" customWidth="1"/>
    <col min="14" max="14" width="9.25390625" style="17" bestFit="1" customWidth="1"/>
    <col min="15" max="15" width="8.125" style="17" customWidth="1"/>
  </cols>
  <sheetData>
    <row r="1" spans="1:15" ht="24.75" customHeight="1" thickBot="1">
      <c r="A1" s="39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s="20" customFormat="1" ht="25.5" customHeight="1">
      <c r="A2" s="21" t="s">
        <v>138</v>
      </c>
      <c r="B2" s="22" t="s">
        <v>139</v>
      </c>
      <c r="C2" s="23" t="s">
        <v>14</v>
      </c>
      <c r="D2" s="42" t="s">
        <v>123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s="20" customFormat="1" ht="38.25">
      <c r="A3" s="1"/>
      <c r="B3" s="5"/>
      <c r="C3" s="3"/>
      <c r="D3" s="1" t="s">
        <v>15</v>
      </c>
      <c r="E3" s="36" t="s">
        <v>124</v>
      </c>
      <c r="F3" s="37"/>
      <c r="G3" s="37"/>
      <c r="H3" s="37"/>
      <c r="I3" s="37"/>
      <c r="J3" s="37"/>
      <c r="K3" s="37"/>
      <c r="L3" s="38"/>
      <c r="M3" s="13" t="s">
        <v>146</v>
      </c>
      <c r="N3" s="13" t="s">
        <v>125</v>
      </c>
      <c r="O3" s="13" t="s">
        <v>126</v>
      </c>
    </row>
    <row r="4" spans="1:15" s="20" customFormat="1" ht="38.25">
      <c r="A4" s="1"/>
      <c r="B4" s="5"/>
      <c r="C4" s="3"/>
      <c r="D4" s="1"/>
      <c r="E4" s="13" t="s">
        <v>141</v>
      </c>
      <c r="F4" s="1" t="s">
        <v>127</v>
      </c>
      <c r="G4" s="1" t="s">
        <v>128</v>
      </c>
      <c r="H4" s="1" t="s">
        <v>129</v>
      </c>
      <c r="I4" s="1" t="s">
        <v>130</v>
      </c>
      <c r="J4" s="1" t="s">
        <v>131</v>
      </c>
      <c r="K4" s="1" t="s">
        <v>132</v>
      </c>
      <c r="L4" s="1" t="s">
        <v>133</v>
      </c>
      <c r="M4" s="13" t="s">
        <v>142</v>
      </c>
      <c r="N4" s="13" t="s">
        <v>141</v>
      </c>
      <c r="O4" s="13" t="s">
        <v>141</v>
      </c>
    </row>
    <row r="5" spans="1:15" ht="12.75">
      <c r="A5" s="11" t="str">
        <f>'[1]Záznamy - r2006 (hodnoty)'!A5</f>
        <v>Hlavní město Praha</v>
      </c>
      <c r="B5" s="31"/>
      <c r="C5" s="29">
        <f>'[1]Záznamy - r2006 (hodnoty)'!C5</f>
        <v>23196</v>
      </c>
      <c r="D5" s="10">
        <f>'[1]Záznamy - r2006 (hodnoty)'!D5</f>
        <v>25344</v>
      </c>
      <c r="E5" s="16">
        <f>'[1]Záznamy - r2006 (hodnoty)'!E5/'[1]Záznamy - r2006 (hodnoty)'!D5</f>
        <v>0.42455808080808083</v>
      </c>
      <c r="F5" s="10">
        <f>'[1]Záznamy - r2006 (hodnoty)'!F5</f>
        <v>12047</v>
      </c>
      <c r="G5" s="10">
        <f>'[1]Záznamy - r2006 (hodnoty)'!G5</f>
        <v>5628</v>
      </c>
      <c r="H5" s="10">
        <f>'[1]Záznamy - r2006 (hodnoty)'!H5</f>
        <v>3530</v>
      </c>
      <c r="I5" s="10">
        <f>'[1]Záznamy - r2006 (hodnoty)'!I5</f>
        <v>689</v>
      </c>
      <c r="J5" s="10">
        <f>'[1]Záznamy - r2006 (hodnoty)'!J5</f>
        <v>10989</v>
      </c>
      <c r="K5" s="10">
        <f>'[1]Záznamy - r2006 (hodnoty)'!K5</f>
        <v>1216</v>
      </c>
      <c r="L5" s="10">
        <f>'[1]Záznamy - r2006 (hodnoty)'!L5</f>
        <v>0</v>
      </c>
      <c r="M5" s="16">
        <f>'[1]Záznamy - r2006 (hodnoty)'!M5/'[1]Záznamy - r2006 (hodnoty)'!D5</f>
        <v>0.2761600378787879</v>
      </c>
      <c r="N5" s="16">
        <f>'[1]Záznamy - r2006 (hodnoty)'!N5/'[1]Záznamy - r2006 (hodnoty)'!D5</f>
        <v>0.1935763888888889</v>
      </c>
      <c r="O5" s="16">
        <f>'[1]Záznamy - r2006 (hodnoty)'!O5/'[1]Záznamy - r2006 (hodnoty)'!D5</f>
        <v>0.10570549242424243</v>
      </c>
    </row>
    <row r="6" spans="1:15" ht="12.75">
      <c r="A6" s="11" t="str">
        <f>'[1]Záznamy - r2006 (hodnoty)'!A6</f>
        <v>Středočeský kraj</v>
      </c>
      <c r="B6" s="31"/>
      <c r="C6" s="29">
        <f>'[1]Záznamy - r2006 (hodnoty)'!C6</f>
        <v>58105</v>
      </c>
      <c r="D6" s="10">
        <f>'[1]Záznamy - r2006 (hodnoty)'!D6</f>
        <v>64780</v>
      </c>
      <c r="E6" s="16">
        <f>'[1]Záznamy - r2006 (hodnoty)'!E6/'[1]Záznamy - r2006 (hodnoty)'!D6</f>
        <v>0.5272923741895646</v>
      </c>
      <c r="F6" s="10">
        <f>'[1]Záznamy - r2006 (hodnoty)'!F6</f>
        <v>55696</v>
      </c>
      <c r="G6" s="10">
        <f>'[1]Záznamy - r2006 (hodnoty)'!G6</f>
        <v>20842</v>
      </c>
      <c r="H6" s="10">
        <f>'[1]Záznamy - r2006 (hodnoty)'!H6</f>
        <v>17619</v>
      </c>
      <c r="I6" s="10">
        <f>'[1]Záznamy - r2006 (hodnoty)'!I6</f>
        <v>4181</v>
      </c>
      <c r="J6" s="10">
        <f>'[1]Záznamy - r2006 (hodnoty)'!J6</f>
        <v>3042</v>
      </c>
      <c r="K6" s="10">
        <f>'[1]Záznamy - r2006 (hodnoty)'!K6</f>
        <v>334</v>
      </c>
      <c r="L6" s="10">
        <f>'[1]Záznamy - r2006 (hodnoty)'!L6</f>
        <v>0</v>
      </c>
      <c r="M6" s="16">
        <f>'[1]Záznamy - r2006 (hodnoty)'!M6/'[1]Záznamy - r2006 (hodnoty)'!D6</f>
        <v>0.21211793763507256</v>
      </c>
      <c r="N6" s="16">
        <f>'[1]Záznamy - r2006 (hodnoty)'!N6/'[1]Záznamy - r2006 (hodnoty)'!D6</f>
        <v>0.14669651126891015</v>
      </c>
      <c r="O6" s="16">
        <f>'[1]Záznamy - r2006 (hodnoty)'!O6/'[1]Záznamy - r2006 (hodnoty)'!D6</f>
        <v>0.1138931769064526</v>
      </c>
    </row>
    <row r="7" spans="1:15" ht="12.75">
      <c r="A7" s="11" t="str">
        <f>'[1]Záznamy - r2006 (hodnoty)'!A7</f>
        <v>Jihočeský kraj</v>
      </c>
      <c r="B7" s="31"/>
      <c r="C7" s="29">
        <f>'[1]Záznamy - r2006 (hodnoty)'!C7</f>
        <v>26871</v>
      </c>
      <c r="D7" s="10">
        <f>'[1]Záznamy - r2006 (hodnoty)'!D7</f>
        <v>33876</v>
      </c>
      <c r="E7" s="16">
        <f>'[1]Záznamy - r2006 (hodnoty)'!E7/'[1]Záznamy - r2006 (hodnoty)'!D7</f>
        <v>0.42764789231314204</v>
      </c>
      <c r="F7" s="10">
        <f>'[1]Záznamy - r2006 (hodnoty)'!F7</f>
        <v>35271</v>
      </c>
      <c r="G7" s="10">
        <f>'[1]Záznamy - r2006 (hodnoty)'!G7</f>
        <v>10178</v>
      </c>
      <c r="H7" s="10">
        <f>'[1]Záznamy - r2006 (hodnoty)'!H7</f>
        <v>9370</v>
      </c>
      <c r="I7" s="10">
        <f>'[1]Záznamy - r2006 (hodnoty)'!I7</f>
        <v>1227</v>
      </c>
      <c r="J7" s="10">
        <f>'[1]Záznamy - r2006 (hodnoty)'!J7</f>
        <v>1074</v>
      </c>
      <c r="K7" s="10">
        <f>'[1]Záznamy - r2006 (hodnoty)'!K7</f>
        <v>65</v>
      </c>
      <c r="L7" s="10">
        <f>'[1]Záznamy - r2006 (hodnoty)'!L7</f>
        <v>0</v>
      </c>
      <c r="M7" s="16">
        <f>'[1]Záznamy - r2006 (hodnoty)'!M7/'[1]Záznamy - r2006 (hodnoty)'!D7</f>
        <v>0.2291888062345023</v>
      </c>
      <c r="N7" s="16">
        <f>'[1]Záznamy - r2006 (hodnoty)'!N7/'[1]Záznamy - r2006 (hodnoty)'!D7</f>
        <v>0.24025859015232023</v>
      </c>
      <c r="O7" s="16">
        <f>'[1]Záznamy - r2006 (hodnoty)'!O7/'[1]Záznamy - r2006 (hodnoty)'!D7</f>
        <v>0.10290471130003542</v>
      </c>
    </row>
    <row r="8" spans="1:15" ht="12.75">
      <c r="A8" s="11" t="str">
        <f>'[1]Záznamy - r2006 (hodnoty)'!A8</f>
        <v>Plzeňský kraj</v>
      </c>
      <c r="B8" s="31"/>
      <c r="C8" s="29">
        <f>'[1]Záznamy - r2006 (hodnoty)'!C8</f>
        <v>25351</v>
      </c>
      <c r="D8" s="10">
        <f>'[1]Záznamy - r2006 (hodnoty)'!D8</f>
        <v>30364</v>
      </c>
      <c r="E8" s="16">
        <f>'[1]Záznamy - r2006 (hodnoty)'!E8/'[1]Záznamy - r2006 (hodnoty)'!D8</f>
        <v>0.4340337241470162</v>
      </c>
      <c r="F8" s="10">
        <f>'[1]Záznamy - r2006 (hodnoty)'!F8</f>
        <v>44221</v>
      </c>
      <c r="G8" s="10">
        <f>'[1]Záznamy - r2006 (hodnoty)'!G8</f>
        <v>8717</v>
      </c>
      <c r="H8" s="10">
        <f>'[1]Záznamy - r2006 (hodnoty)'!H8</f>
        <v>7147</v>
      </c>
      <c r="I8" s="10">
        <f>'[1]Záznamy - r2006 (hodnoty)'!I8</f>
        <v>981</v>
      </c>
      <c r="J8" s="10">
        <f>'[1]Záznamy - r2006 (hodnoty)'!J8</f>
        <v>833</v>
      </c>
      <c r="K8" s="10">
        <f>'[1]Záznamy - r2006 (hodnoty)'!K8</f>
        <v>180</v>
      </c>
      <c r="L8" s="10">
        <f>'[1]Záznamy - r2006 (hodnoty)'!L8</f>
        <v>0</v>
      </c>
      <c r="M8" s="16">
        <f>'[1]Záznamy - r2006 (hodnoty)'!M8/'[1]Záznamy - r2006 (hodnoty)'!D8</f>
        <v>0.2295810828612831</v>
      </c>
      <c r="N8" s="16">
        <f>'[1]Záznamy - r2006 (hodnoty)'!N8/'[1]Záznamy - r2006 (hodnoty)'!D8</f>
        <v>0.19845870109340008</v>
      </c>
      <c r="O8" s="16">
        <f>'[1]Záznamy - r2006 (hodnoty)'!O8/'[1]Záznamy - r2006 (hodnoty)'!D8</f>
        <v>0.1379264918983006</v>
      </c>
    </row>
    <row r="9" spans="1:15" ht="12.75">
      <c r="A9" s="11" t="str">
        <f>'[1]Záznamy - r2006 (hodnoty)'!A9</f>
        <v>Karlovarský kraj</v>
      </c>
      <c r="B9" s="31"/>
      <c r="C9" s="29">
        <f>'[1]Záznamy - r2006 (hodnoty)'!C9</f>
        <v>12213</v>
      </c>
      <c r="D9" s="10">
        <f>'[1]Záznamy - r2006 (hodnoty)'!D9</f>
        <v>13714</v>
      </c>
      <c r="E9" s="16">
        <f>'[1]Záznamy - r2006 (hodnoty)'!E9/'[1]Záznamy - r2006 (hodnoty)'!D9</f>
        <v>0.38179962082543384</v>
      </c>
      <c r="F9" s="10">
        <f>'[1]Záznamy - r2006 (hodnoty)'!F9</f>
        <v>8878</v>
      </c>
      <c r="G9" s="10">
        <f>'[1]Záznamy - r2006 (hodnoty)'!G9</f>
        <v>2884</v>
      </c>
      <c r="H9" s="10">
        <f>'[1]Záznamy - r2006 (hodnoty)'!H9</f>
        <v>2305</v>
      </c>
      <c r="I9" s="10">
        <f>'[1]Záznamy - r2006 (hodnoty)'!I9</f>
        <v>385</v>
      </c>
      <c r="J9" s="10">
        <f>'[1]Záznamy - r2006 (hodnoty)'!J9</f>
        <v>289</v>
      </c>
      <c r="K9" s="10">
        <f>'[1]Záznamy - r2006 (hodnoty)'!K9</f>
        <v>2</v>
      </c>
      <c r="L9" s="10">
        <f>'[1]Záznamy - r2006 (hodnoty)'!L9</f>
        <v>0</v>
      </c>
      <c r="M9" s="16">
        <f>'[1]Záznamy - r2006 (hodnoty)'!M9/'[1]Záznamy - r2006 (hodnoty)'!D9</f>
        <v>0.32660055417821204</v>
      </c>
      <c r="N9" s="16">
        <f>'[1]Záznamy - r2006 (hodnoty)'!N9/'[1]Záznamy - r2006 (hodnoty)'!D9</f>
        <v>0.15684701764620096</v>
      </c>
      <c r="O9" s="16">
        <f>'[1]Záznamy - r2006 (hodnoty)'!O9/'[1]Záznamy - r2006 (hodnoty)'!D9</f>
        <v>0.13475280735015313</v>
      </c>
    </row>
    <row r="10" spans="1:15" ht="12.75">
      <c r="A10" s="11" t="str">
        <f>'[1]Záznamy - r2006 (hodnoty)'!A10</f>
        <v>Liberecký kraj</v>
      </c>
      <c r="B10" s="31"/>
      <c r="C10" s="29">
        <f>'[1]Záznamy - r2006 (hodnoty)'!C10</f>
        <v>16685</v>
      </c>
      <c r="D10" s="10">
        <f>'[1]Záznamy - r2006 (hodnoty)'!D10</f>
        <v>18350</v>
      </c>
      <c r="E10" s="16">
        <f>'[1]Záznamy - r2006 (hodnoty)'!E10/'[1]Záznamy - r2006 (hodnoty)'!D10</f>
        <v>0.3791825613079019</v>
      </c>
      <c r="F10" s="10">
        <f>'[1]Záznamy - r2006 (hodnoty)'!F10</f>
        <v>7901</v>
      </c>
      <c r="G10" s="10">
        <f>'[1]Záznamy - r2006 (hodnoty)'!G10</f>
        <v>3938</v>
      </c>
      <c r="H10" s="10">
        <f>'[1]Záznamy - r2006 (hodnoty)'!H10</f>
        <v>3571</v>
      </c>
      <c r="I10" s="10">
        <f>'[1]Záznamy - r2006 (hodnoty)'!I10</f>
        <v>615</v>
      </c>
      <c r="J10" s="10">
        <f>'[1]Záznamy - r2006 (hodnoty)'!J10</f>
        <v>599</v>
      </c>
      <c r="K10" s="10">
        <f>'[1]Záznamy - r2006 (hodnoty)'!K10</f>
        <v>101</v>
      </c>
      <c r="L10" s="10">
        <f>'[1]Záznamy - r2006 (hodnoty)'!L10</f>
        <v>0</v>
      </c>
      <c r="M10" s="16">
        <f>'[1]Záznamy - r2006 (hodnoty)'!M10/'[1]Záznamy - r2006 (hodnoty)'!D10</f>
        <v>0.28103542234332424</v>
      </c>
      <c r="N10" s="16">
        <f>'[1]Záznamy - r2006 (hodnoty)'!N10/'[1]Záznamy - r2006 (hodnoty)'!D10</f>
        <v>0.21291553133514987</v>
      </c>
      <c r="O10" s="16">
        <f>'[1]Záznamy - r2006 (hodnoty)'!O10/'[1]Záznamy - r2006 (hodnoty)'!D10</f>
        <v>0.126866485013624</v>
      </c>
    </row>
    <row r="11" spans="1:15" ht="12.75">
      <c r="A11" s="11" t="str">
        <f>'[1]Záznamy - r2006 (hodnoty)'!A11</f>
        <v>Ústecký kraj</v>
      </c>
      <c r="B11" s="31"/>
      <c r="C11" s="29">
        <f>'[1]Záznamy - r2006 (hodnoty)'!C11</f>
        <v>25748</v>
      </c>
      <c r="D11" s="10">
        <f>'[1]Záznamy - r2006 (hodnoty)'!D11</f>
        <v>27886</v>
      </c>
      <c r="E11" s="16">
        <f>'[1]Záznamy - r2006 (hodnoty)'!E11/'[1]Záznamy - r2006 (hodnoty)'!D11</f>
        <v>0.4166248296636305</v>
      </c>
      <c r="F11" s="10">
        <f>'[1]Záznamy - r2006 (hodnoty)'!F11</f>
        <v>20420</v>
      </c>
      <c r="G11" s="10">
        <f>'[1]Záznamy - r2006 (hodnoty)'!G11</f>
        <v>6583</v>
      </c>
      <c r="H11" s="10">
        <f>'[1]Záznamy - r2006 (hodnoty)'!H11</f>
        <v>5365</v>
      </c>
      <c r="I11" s="10">
        <f>'[1]Záznamy - r2006 (hodnoty)'!I11</f>
        <v>767</v>
      </c>
      <c r="J11" s="10">
        <f>'[1]Záznamy - r2006 (hodnoty)'!J11</f>
        <v>391</v>
      </c>
      <c r="K11" s="10">
        <f>'[1]Záznamy - r2006 (hodnoty)'!K11</f>
        <v>5</v>
      </c>
      <c r="L11" s="10">
        <f>'[1]Záznamy - r2006 (hodnoty)'!L11</f>
        <v>0</v>
      </c>
      <c r="M11" s="16">
        <f>'[1]Záznamy - r2006 (hodnoty)'!M11/'[1]Záznamy - r2006 (hodnoty)'!D11</f>
        <v>0.29441296708025533</v>
      </c>
      <c r="N11" s="16">
        <f>'[1]Záznamy - r2006 (hodnoty)'!N11/'[1]Záznamy - r2006 (hodnoty)'!D11</f>
        <v>0.14516244710607473</v>
      </c>
      <c r="O11" s="16">
        <f>'[1]Záznamy - r2006 (hodnoty)'!O11/'[1]Záznamy - r2006 (hodnoty)'!D11</f>
        <v>0.14379975615003945</v>
      </c>
    </row>
    <row r="12" spans="1:15" ht="12.75">
      <c r="A12" s="11" t="str">
        <f>'[1]Záznamy - r2006 (hodnoty)'!A12</f>
        <v>Pardubický kraj</v>
      </c>
      <c r="B12" s="31"/>
      <c r="C12" s="29">
        <f>'[1]Záznamy - r2006 (hodnoty)'!C12</f>
        <v>19999</v>
      </c>
      <c r="D12" s="10">
        <f>'[1]Záznamy - r2006 (hodnoty)'!D12</f>
        <v>22303</v>
      </c>
      <c r="E12" s="16">
        <f>'[1]Záznamy - r2006 (hodnoty)'!E12/'[1]Záznamy - r2006 (hodnoty)'!D12</f>
        <v>0.4536609424741066</v>
      </c>
      <c r="F12" s="10">
        <f>'[1]Záznamy - r2006 (hodnoty)'!F12</f>
        <v>19773</v>
      </c>
      <c r="G12" s="10">
        <f>'[1]Záznamy - r2006 (hodnoty)'!G12</f>
        <v>5006</v>
      </c>
      <c r="H12" s="10">
        <f>'[1]Záznamy - r2006 (hodnoty)'!H12</f>
        <v>4337</v>
      </c>
      <c r="I12" s="10">
        <f>'[1]Záznamy - r2006 (hodnoty)'!I12</f>
        <v>906</v>
      </c>
      <c r="J12" s="10">
        <f>'[1]Záznamy - r2006 (hodnoty)'!J12</f>
        <v>359</v>
      </c>
      <c r="K12" s="10">
        <f>'[1]Záznamy - r2006 (hodnoty)'!K12</f>
        <v>72</v>
      </c>
      <c r="L12" s="10">
        <f>'[1]Záznamy - r2006 (hodnoty)'!L12</f>
        <v>0</v>
      </c>
      <c r="M12" s="16">
        <f>'[1]Záznamy - r2006 (hodnoty)'!M12/'[1]Záznamy - r2006 (hodnoty)'!D12</f>
        <v>0.27848271532977625</v>
      </c>
      <c r="N12" s="16">
        <f>'[1]Záznamy - r2006 (hodnoty)'!N12/'[1]Záznamy - r2006 (hodnoty)'!D12</f>
        <v>0.14388198897009372</v>
      </c>
      <c r="O12" s="16">
        <f>'[1]Záznamy - r2006 (hodnoty)'!O12/'[1]Záznamy - r2006 (hodnoty)'!D12</f>
        <v>0.1239743532260234</v>
      </c>
    </row>
    <row r="13" spans="1:15" ht="12.75">
      <c r="A13" s="11" t="str">
        <f>'[1]Záznamy - r2006 (hodnoty)'!A13</f>
        <v>Královéhradecký kraj</v>
      </c>
      <c r="B13" s="31"/>
      <c r="C13" s="29">
        <f>'[1]Záznamy - r2006 (hodnoty)'!C13</f>
        <v>23287</v>
      </c>
      <c r="D13" s="10">
        <f>'[1]Záznamy - r2006 (hodnoty)'!D13</f>
        <v>27266</v>
      </c>
      <c r="E13" s="16">
        <f>'[1]Záznamy - r2006 (hodnoty)'!E13/'[1]Záznamy - r2006 (hodnoty)'!D13</f>
        <v>0.4727132692730874</v>
      </c>
      <c r="F13" s="10">
        <f>'[1]Záznamy - r2006 (hodnoty)'!F13</f>
        <v>17055</v>
      </c>
      <c r="G13" s="10">
        <f>'[1]Záznamy - r2006 (hodnoty)'!G13</f>
        <v>4684</v>
      </c>
      <c r="H13" s="10">
        <f>'[1]Záznamy - r2006 (hodnoty)'!H13</f>
        <v>3925</v>
      </c>
      <c r="I13" s="10">
        <f>'[1]Záznamy - r2006 (hodnoty)'!I13</f>
        <v>805</v>
      </c>
      <c r="J13" s="10">
        <f>'[1]Záznamy - r2006 (hodnoty)'!J13</f>
        <v>712</v>
      </c>
      <c r="K13" s="10">
        <f>'[1]Záznamy - r2006 (hodnoty)'!K13</f>
        <v>2</v>
      </c>
      <c r="L13" s="10">
        <f>'[1]Záznamy - r2006 (hodnoty)'!L13</f>
        <v>0</v>
      </c>
      <c r="M13" s="16">
        <f>'[1]Záznamy - r2006 (hodnoty)'!M13/'[1]Záznamy - r2006 (hodnoty)'!D13</f>
        <v>0.2630015403799604</v>
      </c>
      <c r="N13" s="16">
        <f>'[1]Záznamy - r2006 (hodnoty)'!N13/'[1]Záznamy - r2006 (hodnoty)'!D13</f>
        <v>0.13845081786840754</v>
      </c>
      <c r="O13" s="16">
        <f>'[1]Záznamy - r2006 (hodnoty)'!O13/'[1]Záznamy - r2006 (hodnoty)'!D13</f>
        <v>0.1258343724785447</v>
      </c>
    </row>
    <row r="14" spans="1:15" ht="12.75">
      <c r="A14" s="11" t="str">
        <f>'[1]Záznamy - r2006 (hodnoty)'!A14</f>
        <v>Jihomoravský kraj</v>
      </c>
      <c r="B14" s="31"/>
      <c r="C14" s="29">
        <f>'[1]Záznamy - r2006 (hodnoty)'!C14</f>
        <v>46195</v>
      </c>
      <c r="D14" s="10">
        <f>'[1]Záznamy - r2006 (hodnoty)'!D14</f>
        <v>53896</v>
      </c>
      <c r="E14" s="16">
        <f>'[1]Záznamy - r2006 (hodnoty)'!E14/'[1]Záznamy - r2006 (hodnoty)'!D14</f>
        <v>0.5252708920884667</v>
      </c>
      <c r="F14" s="10">
        <f>'[1]Záznamy - r2006 (hodnoty)'!F14</f>
        <v>55764</v>
      </c>
      <c r="G14" s="10">
        <f>'[1]Záznamy - r2006 (hodnoty)'!G14</f>
        <v>12264</v>
      </c>
      <c r="H14" s="10">
        <f>'[1]Záznamy - r2006 (hodnoty)'!H14</f>
        <v>8941</v>
      </c>
      <c r="I14" s="10">
        <f>'[1]Záznamy - r2006 (hodnoty)'!I14</f>
        <v>1869</v>
      </c>
      <c r="J14" s="10">
        <f>'[1]Záznamy - r2006 (hodnoty)'!J14</f>
        <v>4129</v>
      </c>
      <c r="K14" s="10">
        <f>'[1]Záznamy - r2006 (hodnoty)'!K14</f>
        <v>304</v>
      </c>
      <c r="L14" s="10">
        <f>'[1]Záznamy - r2006 (hodnoty)'!L14</f>
        <v>0</v>
      </c>
      <c r="M14" s="16">
        <f>'[1]Záznamy - r2006 (hodnoty)'!M14/'[1]Záznamy - r2006 (hodnoty)'!D14</f>
        <v>0.19886447973875612</v>
      </c>
      <c r="N14" s="16">
        <f>'[1]Záznamy - r2006 (hodnoty)'!N14/'[1]Záznamy - r2006 (hodnoty)'!D14</f>
        <v>0.16542971649101973</v>
      </c>
      <c r="O14" s="16">
        <f>'[1]Záznamy - r2006 (hodnoty)'!O14/'[1]Záznamy - r2006 (hodnoty)'!D14</f>
        <v>0.11043491168175745</v>
      </c>
    </row>
    <row r="15" spans="1:15" ht="12.75">
      <c r="A15" s="11" t="str">
        <f>'[1]Záznamy - r2006 (hodnoty)'!A15</f>
        <v>Vysočina</v>
      </c>
      <c r="B15" s="31"/>
      <c r="C15" s="29">
        <f>'[1]Záznamy - r2006 (hodnoty)'!C15</f>
        <v>24828</v>
      </c>
      <c r="D15" s="10">
        <f>'[1]Záznamy - r2006 (hodnoty)'!D15</f>
        <v>29456</v>
      </c>
      <c r="E15" s="16">
        <f>'[1]Záznamy - r2006 (hodnoty)'!E15/'[1]Záznamy - r2006 (hodnoty)'!D15</f>
        <v>0.4024986420423683</v>
      </c>
      <c r="F15" s="10">
        <f>'[1]Záznamy - r2006 (hodnoty)'!F15</f>
        <v>20883</v>
      </c>
      <c r="G15" s="10">
        <f>'[1]Záznamy - r2006 (hodnoty)'!G15</f>
        <v>5458</v>
      </c>
      <c r="H15" s="10">
        <f>'[1]Záznamy - r2006 (hodnoty)'!H15</f>
        <v>4806</v>
      </c>
      <c r="I15" s="10">
        <f>'[1]Záznamy - r2006 (hodnoty)'!I15</f>
        <v>834</v>
      </c>
      <c r="J15" s="10">
        <f>'[1]Záznamy - r2006 (hodnoty)'!J15</f>
        <v>827</v>
      </c>
      <c r="K15" s="10">
        <f>'[1]Záznamy - r2006 (hodnoty)'!K15</f>
        <v>58</v>
      </c>
      <c r="L15" s="10">
        <f>'[1]Záznamy - r2006 (hodnoty)'!L15</f>
        <v>0</v>
      </c>
      <c r="M15" s="16">
        <f>'[1]Záznamy - r2006 (hodnoty)'!M15/'[1]Záznamy - r2006 (hodnoty)'!D15</f>
        <v>0.21802009777294948</v>
      </c>
      <c r="N15" s="16">
        <f>'[1]Záznamy - r2006 (hodnoty)'!N15/'[1]Záznamy - r2006 (hodnoty)'!D15</f>
        <v>0.2308188484519283</v>
      </c>
      <c r="O15" s="16">
        <f>'[1]Záznamy - r2006 (hodnoty)'!O15/'[1]Záznamy - r2006 (hodnoty)'!D15</f>
        <v>0.14866241173275394</v>
      </c>
    </row>
    <row r="16" spans="1:15" ht="12.75">
      <c r="A16" s="11" t="str">
        <f>'[1]Záznamy - r2006 (hodnoty)'!A16</f>
        <v>Zlínský kraj</v>
      </c>
      <c r="B16" s="31"/>
      <c r="C16" s="29">
        <f>'[1]Záznamy - r2006 (hodnoty)'!C16</f>
        <v>23832</v>
      </c>
      <c r="D16" s="10">
        <f>'[1]Záznamy - r2006 (hodnoty)'!D16</f>
        <v>28015</v>
      </c>
      <c r="E16" s="16">
        <f>'[1]Záznamy - r2006 (hodnoty)'!E16/'[1]Záznamy - r2006 (hodnoty)'!D16</f>
        <v>0.49905407817240766</v>
      </c>
      <c r="F16" s="10">
        <f>'[1]Záznamy - r2006 (hodnoty)'!F16</f>
        <v>18858</v>
      </c>
      <c r="G16" s="10">
        <f>'[1]Záznamy - r2006 (hodnoty)'!G16</f>
        <v>4956</v>
      </c>
      <c r="H16" s="10">
        <f>'[1]Záznamy - r2006 (hodnoty)'!H16</f>
        <v>4717</v>
      </c>
      <c r="I16" s="10">
        <f>'[1]Záznamy - r2006 (hodnoty)'!I16</f>
        <v>665</v>
      </c>
      <c r="J16" s="10">
        <f>'[1]Záznamy - r2006 (hodnoty)'!J16</f>
        <v>801</v>
      </c>
      <c r="K16" s="10">
        <f>'[1]Záznamy - r2006 (hodnoty)'!K16</f>
        <v>43</v>
      </c>
      <c r="L16" s="10">
        <f>'[1]Záznamy - r2006 (hodnoty)'!L16</f>
        <v>0</v>
      </c>
      <c r="M16" s="16">
        <f>'[1]Záznamy - r2006 (hodnoty)'!M16/'[1]Záznamy - r2006 (hodnoty)'!D16</f>
        <v>0.230983401749063</v>
      </c>
      <c r="N16" s="16">
        <f>'[1]Záznamy - r2006 (hodnoty)'!N16/'[1]Záznamy - r2006 (hodnoty)'!D16</f>
        <v>0.16348384793860432</v>
      </c>
      <c r="O16" s="16">
        <f>'[1]Záznamy - r2006 (hodnoty)'!O16/'[1]Záznamy - r2006 (hodnoty)'!D16</f>
        <v>0.10647867213992504</v>
      </c>
    </row>
    <row r="17" spans="1:15" ht="12.75">
      <c r="A17" s="11" t="str">
        <f>'[1]Záznamy - r2006 (hodnoty)'!A17</f>
        <v>Moravskoslezský kraj</v>
      </c>
      <c r="B17" s="31"/>
      <c r="C17" s="29">
        <f>'[1]Záznamy - r2006 (hodnoty)'!C17</f>
        <v>43776</v>
      </c>
      <c r="D17" s="10">
        <f>'[1]Záznamy - r2006 (hodnoty)'!D17</f>
        <v>54452</v>
      </c>
      <c r="E17" s="16">
        <f>'[1]Záznamy - r2006 (hodnoty)'!E17/'[1]Záznamy - r2006 (hodnoty)'!D17</f>
        <v>0.6047528098141483</v>
      </c>
      <c r="F17" s="10">
        <f>'[1]Záznamy - r2006 (hodnoty)'!F17</f>
        <v>34540</v>
      </c>
      <c r="G17" s="10">
        <f>'[1]Záznamy - r2006 (hodnoty)'!G17</f>
        <v>14639</v>
      </c>
      <c r="H17" s="10">
        <f>'[1]Záznamy - r2006 (hodnoty)'!H17</f>
        <v>12166</v>
      </c>
      <c r="I17" s="10">
        <f>'[1]Záznamy - r2006 (hodnoty)'!I17</f>
        <v>1189</v>
      </c>
      <c r="J17" s="10">
        <f>'[1]Záznamy - r2006 (hodnoty)'!J17</f>
        <v>705</v>
      </c>
      <c r="K17" s="10">
        <f>'[1]Záznamy - r2006 (hodnoty)'!K17</f>
        <v>9</v>
      </c>
      <c r="L17" s="10">
        <f>'[1]Záznamy - r2006 (hodnoty)'!L17</f>
        <v>0</v>
      </c>
      <c r="M17" s="16">
        <f>'[1]Záznamy - r2006 (hodnoty)'!M17/'[1]Záznamy - r2006 (hodnoty)'!D17</f>
        <v>0.17819363843385</v>
      </c>
      <c r="N17" s="16">
        <f>'[1]Záznamy - r2006 (hodnoty)'!N17/'[1]Záznamy - r2006 (hodnoty)'!D17</f>
        <v>0.13768089326379196</v>
      </c>
      <c r="O17" s="16">
        <f>'[1]Záznamy - r2006 (hodnoty)'!O17/'[1]Záznamy - r2006 (hodnoty)'!D17</f>
        <v>0.0793726584882098</v>
      </c>
    </row>
    <row r="18" spans="1:15" ht="12.75">
      <c r="A18" s="11" t="str">
        <f>'[1]Záznamy - r2006 (hodnoty)'!A18</f>
        <v>Olomoucký kraj</v>
      </c>
      <c r="B18" s="31"/>
      <c r="C18" s="29">
        <f>'[1]Záznamy - r2006 (hodnoty)'!C18</f>
        <v>25179</v>
      </c>
      <c r="D18" s="10">
        <f>'[1]Záznamy - r2006 (hodnoty)'!D18</f>
        <v>28057</v>
      </c>
      <c r="E18" s="16">
        <f>'[1]Záznamy - r2006 (hodnoty)'!E18/'[1]Záznamy - r2006 (hodnoty)'!D18</f>
        <v>0.4737142246141783</v>
      </c>
      <c r="F18" s="10">
        <f>'[1]Záznamy - r2006 (hodnoty)'!F18</f>
        <v>15592</v>
      </c>
      <c r="G18" s="10">
        <f>'[1]Záznamy - r2006 (hodnoty)'!G18</f>
        <v>4405</v>
      </c>
      <c r="H18" s="10">
        <f>'[1]Záznamy - r2006 (hodnoty)'!H18</f>
        <v>4071</v>
      </c>
      <c r="I18" s="10">
        <f>'[1]Záznamy - r2006 (hodnoty)'!I18</f>
        <v>752</v>
      </c>
      <c r="J18" s="10">
        <f>'[1]Záznamy - r2006 (hodnoty)'!J18</f>
        <v>1214</v>
      </c>
      <c r="K18" s="10">
        <f>'[1]Záznamy - r2006 (hodnoty)'!K18</f>
        <v>112</v>
      </c>
      <c r="L18" s="10">
        <f>'[1]Záznamy - r2006 (hodnoty)'!L18</f>
        <v>0</v>
      </c>
      <c r="M18" s="16">
        <f>'[1]Záznamy - r2006 (hodnoty)'!M18/'[1]Záznamy - r2006 (hodnoty)'!D18</f>
        <v>0.27073457604162954</v>
      </c>
      <c r="N18" s="16">
        <f>'[1]Záznamy - r2006 (hodnoty)'!N18/'[1]Záznamy - r2006 (hodnoty)'!D18</f>
        <v>0.16074419930855044</v>
      </c>
      <c r="O18" s="16">
        <f>'[1]Záznamy - r2006 (hodnoty)'!O18/'[1]Záznamy - r2006 (hodnoty)'!D18</f>
        <v>0.09480700003564173</v>
      </c>
    </row>
    <row r="19" spans="1:15" ht="12.75">
      <c r="A19" s="8" t="str">
        <f>'[1]Záznamy - r2006 (hodnoty)'!A19</f>
        <v>Česká republika</v>
      </c>
      <c r="B19" s="32"/>
      <c r="C19" s="30">
        <f>'[1]Záznamy - r2006 (hodnoty)'!C19</f>
        <v>395265</v>
      </c>
      <c r="D19" s="7">
        <f>'[1]Záznamy - r2006 (hodnoty)'!D19</f>
        <v>457759</v>
      </c>
      <c r="E19" s="15">
        <f>'[1]Záznamy - r2006 (hodnoty)'!E19/'[1]Záznamy - r2006 (hodnoty)'!D19</f>
        <v>0.48010197505674385</v>
      </c>
      <c r="F19" s="7">
        <f>'[1]Záznamy - r2006 (hodnoty)'!F19</f>
        <v>366899</v>
      </c>
      <c r="G19" s="7">
        <f>'[1]Záznamy - r2006 (hodnoty)'!G19</f>
        <v>110182</v>
      </c>
      <c r="H19" s="7">
        <f>'[1]Záznamy - r2006 (hodnoty)'!H19</f>
        <v>91870</v>
      </c>
      <c r="I19" s="7">
        <f>'[1]Záznamy - r2006 (hodnoty)'!I19</f>
        <v>15865</v>
      </c>
      <c r="J19" s="7">
        <f>'[1]Záznamy - r2006 (hodnoty)'!J19</f>
        <v>25964</v>
      </c>
      <c r="K19" s="7">
        <f>'[1]Záznamy - r2006 (hodnoty)'!K19</f>
        <v>2503</v>
      </c>
      <c r="L19" s="7">
        <f>'[1]Záznamy - r2006 (hodnoty)'!L19</f>
        <v>0</v>
      </c>
      <c r="M19" s="15">
        <f>'[1]Záznamy - r2006 (hodnoty)'!M19/'[1]Záznamy - r2006 (hodnoty)'!D19</f>
        <v>0.23508658486234021</v>
      </c>
      <c r="N19" s="15">
        <f>'[1]Záznamy - r2006 (hodnoty)'!N19/'[1]Záznamy - r2006 (hodnoty)'!D19</f>
        <v>0.1703210641407378</v>
      </c>
      <c r="O19" s="15">
        <f>'[1]Záznamy - r2006 (hodnoty)'!O19/'[1]Záznamy - r2006 (hodnoty)'!D19</f>
        <v>0.11449037594017814</v>
      </c>
    </row>
    <row r="20" spans="1:15" s="20" customFormat="1" ht="12.75">
      <c r="A20" s="28"/>
      <c r="B20" s="25"/>
      <c r="C20" s="26"/>
      <c r="D20" s="24"/>
      <c r="E20" s="27"/>
      <c r="F20" s="24"/>
      <c r="G20" s="24"/>
      <c r="H20" s="24"/>
      <c r="I20" s="24"/>
      <c r="J20" s="24"/>
      <c r="K20" s="24"/>
      <c r="L20" s="24"/>
      <c r="M20" s="27"/>
      <c r="N20" s="27"/>
      <c r="O20" s="27"/>
    </row>
    <row r="21" spans="1:15" ht="12.75">
      <c r="A21" s="2" t="str">
        <f>'[1]Záznamy - r2006 (hodnoty)'!A21</f>
        <v>Středočeský kraj</v>
      </c>
      <c r="B21" s="6" t="str">
        <f>'[1]Záznamy - r2006 (hodnoty)'!B21</f>
        <v>Benešov</v>
      </c>
      <c r="C21" s="4">
        <f>'[1]Záznamy - r2006 (hodnoty)'!C21</f>
        <v>4832</v>
      </c>
      <c r="D21" s="2">
        <f>'[1]Záznamy - r2006 (hodnoty)'!D21</f>
        <v>5399</v>
      </c>
      <c r="E21" s="14">
        <f>'[1]Záznamy - r2006 (hodnoty)'!E21/'[1]Záznamy - r2006 (hodnoty)'!D21</f>
        <v>0.504352657899611</v>
      </c>
      <c r="F21" s="2">
        <f>'[1]Záznamy - r2006 (hodnoty)'!F21</f>
        <v>8576</v>
      </c>
      <c r="G21" s="2">
        <f>'[1]Záznamy - r2006 (hodnoty)'!G21</f>
        <v>3794</v>
      </c>
      <c r="H21" s="2">
        <f>'[1]Záznamy - r2006 (hodnoty)'!H21</f>
        <v>3262</v>
      </c>
      <c r="I21" s="2">
        <f>'[1]Záznamy - r2006 (hodnoty)'!I21</f>
        <v>302</v>
      </c>
      <c r="J21" s="2">
        <f>'[1]Záznamy - r2006 (hodnoty)'!J21</f>
        <v>77</v>
      </c>
      <c r="K21" s="2">
        <f>'[1]Záznamy - r2006 (hodnoty)'!K21</f>
        <v>64</v>
      </c>
      <c r="L21" s="2">
        <f>'[1]Záznamy - r2006 (hodnoty)'!L21</f>
        <v>0</v>
      </c>
      <c r="M21" s="14">
        <f>'[1]Záznamy - r2006 (hodnoty)'!M21/'[1]Záznamy - r2006 (hodnoty)'!D21</f>
        <v>0.2054084089646231</v>
      </c>
      <c r="N21" s="14">
        <f>'[1]Záznamy - r2006 (hodnoty)'!N21/'[1]Záznamy - r2006 (hodnoty)'!D21</f>
        <v>0.15558436747545842</v>
      </c>
      <c r="O21" s="14">
        <f>'[1]Záznamy - r2006 (hodnoty)'!O21/'[1]Záznamy - r2006 (hodnoty)'!D21</f>
        <v>0.13465456566030745</v>
      </c>
    </row>
    <row r="22" spans="1:15" ht="12.75">
      <c r="A22" s="2" t="str">
        <f>'[1]Záznamy - r2006 (hodnoty)'!A22</f>
        <v>Středočeský kraj</v>
      </c>
      <c r="B22" s="6" t="str">
        <f>'[1]Záznamy - r2006 (hodnoty)'!B22</f>
        <v>Beroun</v>
      </c>
      <c r="C22" s="4">
        <f>'[1]Záznamy - r2006 (hodnoty)'!C22</f>
        <v>3866</v>
      </c>
      <c r="D22" s="2">
        <f>'[1]Záznamy - r2006 (hodnoty)'!D22</f>
        <v>4163</v>
      </c>
      <c r="E22" s="14">
        <f>'[1]Záznamy - r2006 (hodnoty)'!E22/'[1]Záznamy - r2006 (hodnoty)'!D22</f>
        <v>0.6838818159980783</v>
      </c>
      <c r="F22" s="2">
        <f>'[1]Záznamy - r2006 (hodnoty)'!F22</f>
        <v>7206</v>
      </c>
      <c r="G22" s="2">
        <f>'[1]Záznamy - r2006 (hodnoty)'!G22</f>
        <v>2065</v>
      </c>
      <c r="H22" s="2">
        <f>'[1]Záznamy - r2006 (hodnoty)'!H22</f>
        <v>1672</v>
      </c>
      <c r="I22" s="2">
        <f>'[1]Záznamy - r2006 (hodnoty)'!I22</f>
        <v>255</v>
      </c>
      <c r="J22" s="2">
        <f>'[1]Záznamy - r2006 (hodnoty)'!J22</f>
        <v>84</v>
      </c>
      <c r="K22" s="2">
        <f>'[1]Záznamy - r2006 (hodnoty)'!K22</f>
        <v>43</v>
      </c>
      <c r="L22" s="2">
        <f>'[1]Záznamy - r2006 (hodnoty)'!L22</f>
        <v>0</v>
      </c>
      <c r="M22" s="14">
        <f>'[1]Záznamy - r2006 (hodnoty)'!M22/'[1]Záznamy - r2006 (hodnoty)'!D22</f>
        <v>0.20393946673072302</v>
      </c>
      <c r="N22" s="14">
        <f>'[1]Záznamy - r2006 (hodnoty)'!N22/'[1]Záznamy - r2006 (hodnoty)'!D22</f>
        <v>0.011049723756906077</v>
      </c>
      <c r="O22" s="14">
        <f>'[1]Záznamy - r2006 (hodnoty)'!O22/'[1]Záznamy - r2006 (hodnoty)'!D22</f>
        <v>0.10112899351429258</v>
      </c>
    </row>
    <row r="23" spans="1:15" ht="12.75">
      <c r="A23" s="2" t="str">
        <f>'[1]Záznamy - r2006 (hodnoty)'!A23</f>
        <v>Jihomoravský kraj</v>
      </c>
      <c r="B23" s="6" t="str">
        <f>'[1]Záznamy - r2006 (hodnoty)'!B23</f>
        <v>Blansko</v>
      </c>
      <c r="C23" s="4">
        <f>'[1]Záznamy - r2006 (hodnoty)'!C23</f>
        <v>1923</v>
      </c>
      <c r="D23" s="2">
        <f>'[1]Záznamy - r2006 (hodnoty)'!D23</f>
        <v>2103</v>
      </c>
      <c r="E23" s="14">
        <f>'[1]Záznamy - r2006 (hodnoty)'!E23/'[1]Záznamy - r2006 (hodnoty)'!D23</f>
        <v>0.5154541131716596</v>
      </c>
      <c r="F23" s="2">
        <f>'[1]Záznamy - r2006 (hodnoty)'!F23</f>
        <v>1069</v>
      </c>
      <c r="G23" s="2">
        <f>'[1]Záznamy - r2006 (hodnoty)'!G23</f>
        <v>412</v>
      </c>
      <c r="H23" s="2">
        <f>'[1]Záznamy - r2006 (hodnoty)'!H23</f>
        <v>451</v>
      </c>
      <c r="I23" s="2">
        <f>'[1]Záznamy - r2006 (hodnoty)'!I23</f>
        <v>89</v>
      </c>
      <c r="J23" s="2">
        <f>'[1]Záznamy - r2006 (hodnoty)'!J23</f>
        <v>233</v>
      </c>
      <c r="K23" s="2">
        <f>'[1]Záznamy - r2006 (hodnoty)'!K23</f>
        <v>1</v>
      </c>
      <c r="L23" s="2">
        <f>'[1]Záznamy - r2006 (hodnoty)'!L23</f>
        <v>0</v>
      </c>
      <c r="M23" s="14">
        <f>'[1]Záznamy - r2006 (hodnoty)'!M23/'[1]Záznamy - r2006 (hodnoty)'!D23</f>
        <v>0.21207798383262005</v>
      </c>
      <c r="N23" s="14">
        <f>'[1]Záznamy - r2006 (hodnoty)'!N23/'[1]Záznamy - r2006 (hodnoty)'!D23</f>
        <v>0.16547788873038516</v>
      </c>
      <c r="O23" s="14">
        <f>'[1]Záznamy - r2006 (hodnoty)'!O23/'[1]Záznamy - r2006 (hodnoty)'!D23</f>
        <v>0.10699001426533523</v>
      </c>
    </row>
    <row r="24" spans="1:15" ht="12.75">
      <c r="A24" s="2" t="str">
        <f>'[1]Záznamy - r2006 (hodnoty)'!A24</f>
        <v>Jihomoravský kraj</v>
      </c>
      <c r="B24" s="6" t="str">
        <f>'[1]Záznamy - r2006 (hodnoty)'!B24</f>
        <v>Boskovice</v>
      </c>
      <c r="C24" s="4">
        <f>'[1]Záznamy - r2006 (hodnoty)'!C24</f>
        <v>2355</v>
      </c>
      <c r="D24" s="2">
        <f>'[1]Záznamy - r2006 (hodnoty)'!D24</f>
        <v>2775</v>
      </c>
      <c r="E24" s="14">
        <f>'[1]Záznamy - r2006 (hodnoty)'!E24/'[1]Záznamy - r2006 (hodnoty)'!D24</f>
        <v>0.4702702702702703</v>
      </c>
      <c r="F24" s="2">
        <f>'[1]Záznamy - r2006 (hodnoty)'!F24</f>
        <v>2170</v>
      </c>
      <c r="G24" s="2">
        <f>'[1]Záznamy - r2006 (hodnoty)'!G24</f>
        <v>561</v>
      </c>
      <c r="H24" s="2">
        <f>'[1]Záznamy - r2006 (hodnoty)'!H24</f>
        <v>462</v>
      </c>
      <c r="I24" s="2">
        <f>'[1]Záznamy - r2006 (hodnoty)'!I24</f>
        <v>75</v>
      </c>
      <c r="J24" s="2">
        <f>'[1]Záznamy - r2006 (hodnoty)'!J24</f>
        <v>444</v>
      </c>
      <c r="K24" s="2">
        <f>'[1]Záznamy - r2006 (hodnoty)'!K24</f>
        <v>0</v>
      </c>
      <c r="L24" s="2">
        <f>'[1]Záznamy - r2006 (hodnoty)'!L24</f>
        <v>0</v>
      </c>
      <c r="M24" s="14">
        <f>'[1]Záznamy - r2006 (hodnoty)'!M24/'[1]Záznamy - r2006 (hodnoty)'!D24</f>
        <v>0.15135135135135136</v>
      </c>
      <c r="N24" s="14">
        <f>'[1]Záznamy - r2006 (hodnoty)'!N24/'[1]Záznamy - r2006 (hodnoty)'!D24</f>
        <v>0.21657657657657658</v>
      </c>
      <c r="O24" s="14">
        <f>'[1]Záznamy - r2006 (hodnoty)'!O24/'[1]Záznamy - r2006 (hodnoty)'!D24</f>
        <v>0.16180180180180181</v>
      </c>
    </row>
    <row r="25" spans="1:15" ht="12.75">
      <c r="A25" s="2" t="str">
        <f>'[1]Záznamy - r2006 (hodnoty)'!A25</f>
        <v>Jihomoravský kraj</v>
      </c>
      <c r="B25" s="6" t="str">
        <f>'[1]Záznamy - r2006 (hodnoty)'!B25</f>
        <v>Brno-město</v>
      </c>
      <c r="C25" s="4">
        <f>'[1]Záznamy - r2006 (hodnoty)'!C25</f>
        <v>7777</v>
      </c>
      <c r="D25" s="2">
        <f>'[1]Záznamy - r2006 (hodnoty)'!D25</f>
        <v>8201</v>
      </c>
      <c r="E25" s="14">
        <f>'[1]Záznamy - r2006 (hodnoty)'!E25/'[1]Záznamy - r2006 (hodnoty)'!D25</f>
        <v>0.44957931959517133</v>
      </c>
      <c r="F25" s="2">
        <f>'[1]Záznamy - r2006 (hodnoty)'!F25</f>
        <v>3616</v>
      </c>
      <c r="G25" s="2">
        <f>'[1]Záznamy - r2006 (hodnoty)'!G25</f>
        <v>1897</v>
      </c>
      <c r="H25" s="2">
        <f>'[1]Záznamy - r2006 (hodnoty)'!H25</f>
        <v>1306</v>
      </c>
      <c r="I25" s="2">
        <f>'[1]Záznamy - r2006 (hodnoty)'!I25</f>
        <v>252</v>
      </c>
      <c r="J25" s="2">
        <f>'[1]Záznamy - r2006 (hodnoty)'!J25</f>
        <v>2014</v>
      </c>
      <c r="K25" s="2">
        <f>'[1]Záznamy - r2006 (hodnoty)'!K25</f>
        <v>274</v>
      </c>
      <c r="L25" s="2">
        <f>'[1]Záznamy - r2006 (hodnoty)'!L25</f>
        <v>0</v>
      </c>
      <c r="M25" s="14">
        <f>'[1]Záznamy - r2006 (hodnoty)'!M25/'[1]Záznamy - r2006 (hodnoty)'!D25</f>
        <v>0.2672844775027436</v>
      </c>
      <c r="N25" s="14">
        <f>'[1]Záznamy - r2006 (hodnoty)'!N25/'[1]Záznamy - r2006 (hodnoty)'!D25</f>
        <v>0.21241312035117668</v>
      </c>
      <c r="O25" s="14">
        <f>'[1]Záznamy - r2006 (hodnoty)'!O25/'[1]Záznamy - r2006 (hodnoty)'!D25</f>
        <v>0.07072308255090842</v>
      </c>
    </row>
    <row r="26" spans="1:15" ht="12.75">
      <c r="A26" s="2" t="str">
        <f>'[1]Záznamy - r2006 (hodnoty)'!A26</f>
        <v>Jihomoravský kraj</v>
      </c>
      <c r="B26" s="6" t="str">
        <f>'[1]Záznamy - r2006 (hodnoty)'!B26</f>
        <v>Brno-venkov, prac.Rosice</v>
      </c>
      <c r="C26" s="4">
        <f>'[1]Záznamy - r2006 (hodnoty)'!C26</f>
        <v>1551</v>
      </c>
      <c r="D26" s="2">
        <f>'[1]Záznamy - r2006 (hodnoty)'!D26</f>
        <v>1774</v>
      </c>
      <c r="E26" s="14">
        <f>'[1]Záznamy - r2006 (hodnoty)'!E26/'[1]Záznamy - r2006 (hodnoty)'!D26</f>
        <v>0.5958286358511837</v>
      </c>
      <c r="F26" s="2">
        <f>'[1]Záznamy - r2006 (hodnoty)'!F26</f>
        <v>1933</v>
      </c>
      <c r="G26" s="2">
        <f>'[1]Záznamy - r2006 (hodnoty)'!G26</f>
        <v>522</v>
      </c>
      <c r="H26" s="2">
        <f>'[1]Záznamy - r2006 (hodnoty)'!H26</f>
        <v>322</v>
      </c>
      <c r="I26" s="2">
        <f>'[1]Záznamy - r2006 (hodnoty)'!I26</f>
        <v>54</v>
      </c>
      <c r="J26" s="2">
        <f>'[1]Záznamy - r2006 (hodnoty)'!J26</f>
        <v>13</v>
      </c>
      <c r="K26" s="2">
        <f>'[1]Záznamy - r2006 (hodnoty)'!K26</f>
        <v>0</v>
      </c>
      <c r="L26" s="2">
        <f>'[1]Záznamy - r2006 (hodnoty)'!L26</f>
        <v>0</v>
      </c>
      <c r="M26" s="14">
        <f>'[1]Záznamy - r2006 (hodnoty)'!M26/'[1]Záznamy - r2006 (hodnoty)'!D26</f>
        <v>0.161217587373168</v>
      </c>
      <c r="N26" s="14">
        <f>'[1]Záznamy - r2006 (hodnoty)'!N26/'[1]Záznamy - r2006 (hodnoty)'!D26</f>
        <v>0.13472378804960541</v>
      </c>
      <c r="O26" s="14">
        <f>'[1]Záznamy - r2006 (hodnoty)'!O26/'[1]Záznamy - r2006 (hodnoty)'!D26</f>
        <v>0.10822998872604284</v>
      </c>
    </row>
    <row r="27" spans="1:15" ht="12.75">
      <c r="A27" s="2" t="str">
        <f>'[1]Záznamy - r2006 (hodnoty)'!A27</f>
        <v>Jihomoravský kraj</v>
      </c>
      <c r="B27" s="6" t="str">
        <f>'[1]Záznamy - r2006 (hodnoty)'!B27</f>
        <v>Brno-venkov</v>
      </c>
      <c r="C27" s="4">
        <f>'[1]Záznamy - r2006 (hodnoty)'!C27</f>
        <v>4976</v>
      </c>
      <c r="D27" s="2">
        <f>'[1]Záznamy - r2006 (hodnoty)'!D27</f>
        <v>5488</v>
      </c>
      <c r="E27" s="14">
        <f>'[1]Záznamy - r2006 (hodnoty)'!E27/'[1]Záznamy - r2006 (hodnoty)'!D27</f>
        <v>0.5473760932944607</v>
      </c>
      <c r="F27" s="2">
        <f>'[1]Záznamy - r2006 (hodnoty)'!F27</f>
        <v>3283</v>
      </c>
      <c r="G27" s="2">
        <f>'[1]Záznamy - r2006 (hodnoty)'!G27</f>
        <v>1262</v>
      </c>
      <c r="H27" s="2">
        <f>'[1]Záznamy - r2006 (hodnoty)'!H27</f>
        <v>970</v>
      </c>
      <c r="I27" s="2">
        <f>'[1]Záznamy - r2006 (hodnoty)'!I27</f>
        <v>325</v>
      </c>
      <c r="J27" s="2">
        <f>'[1]Záznamy - r2006 (hodnoty)'!J27</f>
        <v>184</v>
      </c>
      <c r="K27" s="2">
        <f>'[1]Záznamy - r2006 (hodnoty)'!K27</f>
        <v>18</v>
      </c>
      <c r="L27" s="2">
        <f>'[1]Záznamy - r2006 (hodnoty)'!L27</f>
        <v>0</v>
      </c>
      <c r="M27" s="14">
        <f>'[1]Záznamy - r2006 (hodnoty)'!M27/'[1]Záznamy - r2006 (hodnoty)'!D27</f>
        <v>0.19096209912536444</v>
      </c>
      <c r="N27" s="14">
        <f>'[1]Záznamy - r2006 (hodnoty)'!N27/'[1]Záznamy - r2006 (hodnoty)'!D27</f>
        <v>0.16982507288629736</v>
      </c>
      <c r="O27" s="14">
        <f>'[1]Záznamy - r2006 (hodnoty)'!O27/'[1]Záznamy - r2006 (hodnoty)'!D27</f>
        <v>0.09183673469387756</v>
      </c>
    </row>
    <row r="28" spans="1:15" ht="12.75">
      <c r="A28" s="2" t="str">
        <f>'[1]Záznamy - r2006 (hodnoty)'!A28</f>
        <v>Jihomoravský kraj</v>
      </c>
      <c r="B28" s="6" t="str">
        <f>'[1]Záznamy - r2006 (hodnoty)'!B28</f>
        <v>Brno-venkov, prac.Tišnov</v>
      </c>
      <c r="C28" s="4">
        <f>'[1]Záznamy - r2006 (hodnoty)'!C28</f>
        <v>1337</v>
      </c>
      <c r="D28" s="2">
        <f>'[1]Záznamy - r2006 (hodnoty)'!D28</f>
        <v>1548</v>
      </c>
      <c r="E28" s="14">
        <f>'[1]Záznamy - r2006 (hodnoty)'!E28/'[1]Záznamy - r2006 (hodnoty)'!D28</f>
        <v>0.5923772609819121</v>
      </c>
      <c r="F28" s="2">
        <f>'[1]Záznamy - r2006 (hodnoty)'!F28</f>
        <v>549</v>
      </c>
      <c r="G28" s="2">
        <f>'[1]Záznamy - r2006 (hodnoty)'!G28</f>
        <v>280</v>
      </c>
      <c r="H28" s="2">
        <f>'[1]Záznamy - r2006 (hodnoty)'!H28</f>
        <v>331</v>
      </c>
      <c r="I28" s="2">
        <f>'[1]Záznamy - r2006 (hodnoty)'!I28</f>
        <v>61</v>
      </c>
      <c r="J28" s="2">
        <f>'[1]Záznamy - r2006 (hodnoty)'!J28</f>
        <v>92</v>
      </c>
      <c r="K28" s="2">
        <f>'[1]Záznamy - r2006 (hodnoty)'!K28</f>
        <v>0</v>
      </c>
      <c r="L28" s="2">
        <f>'[1]Záznamy - r2006 (hodnoty)'!L28</f>
        <v>0</v>
      </c>
      <c r="M28" s="14">
        <f>'[1]Záznamy - r2006 (hodnoty)'!M28/'[1]Záznamy - r2006 (hodnoty)'!D28</f>
        <v>0.13113695090439276</v>
      </c>
      <c r="N28" s="14">
        <f>'[1]Záznamy - r2006 (hodnoty)'!N28/'[1]Záznamy - r2006 (hodnoty)'!D28</f>
        <v>0.21253229974160207</v>
      </c>
      <c r="O28" s="14">
        <f>'[1]Záznamy - r2006 (hodnoty)'!O28/'[1]Záznamy - r2006 (hodnoty)'!D28</f>
        <v>0.06395348837209303</v>
      </c>
    </row>
    <row r="29" spans="1:15" ht="12.75">
      <c r="A29" s="2" t="str">
        <f>'[1]Záznamy - r2006 (hodnoty)'!A29</f>
        <v>Jihomoravský kraj</v>
      </c>
      <c r="B29" s="6" t="str">
        <f>'[1]Záznamy - r2006 (hodnoty)'!B29</f>
        <v>Brno-venkov, prac.Židlochovice</v>
      </c>
      <c r="C29" s="4">
        <f>'[1]Záznamy - r2006 (hodnoty)'!C29</f>
        <v>1899</v>
      </c>
      <c r="D29" s="2">
        <f>'[1]Záznamy - r2006 (hodnoty)'!D29</f>
        <v>2476</v>
      </c>
      <c r="E29" s="14">
        <f>'[1]Záznamy - r2006 (hodnoty)'!E29/'[1]Záznamy - r2006 (hodnoty)'!D29</f>
        <v>0.7124394184168013</v>
      </c>
      <c r="F29" s="2">
        <f>'[1]Záznamy - r2006 (hodnoty)'!F29</f>
        <v>951</v>
      </c>
      <c r="G29" s="2">
        <f>'[1]Záznamy - r2006 (hodnoty)'!G29</f>
        <v>384</v>
      </c>
      <c r="H29" s="2">
        <f>'[1]Záznamy - r2006 (hodnoty)'!H29</f>
        <v>316</v>
      </c>
      <c r="I29" s="2">
        <f>'[1]Záznamy - r2006 (hodnoty)'!I29</f>
        <v>111</v>
      </c>
      <c r="J29" s="2">
        <f>'[1]Záznamy - r2006 (hodnoty)'!J29</f>
        <v>8</v>
      </c>
      <c r="K29" s="2">
        <f>'[1]Záznamy - r2006 (hodnoty)'!K29</f>
        <v>4</v>
      </c>
      <c r="L29" s="2">
        <f>'[1]Záznamy - r2006 (hodnoty)'!L29</f>
        <v>0</v>
      </c>
      <c r="M29" s="14">
        <f>'[1]Záznamy - r2006 (hodnoty)'!M29/'[1]Záznamy - r2006 (hodnoty)'!D29</f>
        <v>0.10137318255250403</v>
      </c>
      <c r="N29" s="14">
        <f>'[1]Záznamy - r2006 (hodnoty)'!N29/'[1]Záznamy - r2006 (hodnoty)'!D29</f>
        <v>0.12197092084006463</v>
      </c>
      <c r="O29" s="14">
        <f>'[1]Záznamy - r2006 (hodnoty)'!O29/'[1]Záznamy - r2006 (hodnoty)'!D29</f>
        <v>0.06421647819063005</v>
      </c>
    </row>
    <row r="30" spans="1:15" ht="12.75">
      <c r="A30" s="2" t="str">
        <f>'[1]Záznamy - r2006 (hodnoty)'!A30</f>
        <v>Moravskoslezský kraj</v>
      </c>
      <c r="B30" s="6" t="str">
        <f>'[1]Záznamy - r2006 (hodnoty)'!B30</f>
        <v>Bruntál</v>
      </c>
      <c r="C30" s="4">
        <f>'[1]Záznamy - r2006 (hodnoty)'!C30</f>
        <v>2103</v>
      </c>
      <c r="D30" s="2">
        <f>'[1]Záznamy - r2006 (hodnoty)'!D30</f>
        <v>2448</v>
      </c>
      <c r="E30" s="14">
        <f>'[1]Záznamy - r2006 (hodnoty)'!E30/'[1]Záznamy - r2006 (hodnoty)'!D30</f>
        <v>0.3227124183006536</v>
      </c>
      <c r="F30" s="2">
        <f>'[1]Záznamy - r2006 (hodnoty)'!F30</f>
        <v>2526</v>
      </c>
      <c r="G30" s="2">
        <f>'[1]Záznamy - r2006 (hodnoty)'!G30</f>
        <v>756</v>
      </c>
      <c r="H30" s="2">
        <f>'[1]Záznamy - r2006 (hodnoty)'!H30</f>
        <v>701</v>
      </c>
      <c r="I30" s="2">
        <f>'[1]Záznamy - r2006 (hodnoty)'!I30</f>
        <v>59</v>
      </c>
      <c r="J30" s="2">
        <f>'[1]Záznamy - r2006 (hodnoty)'!J30</f>
        <v>0</v>
      </c>
      <c r="K30" s="2">
        <f>'[1]Záznamy - r2006 (hodnoty)'!K30</f>
        <v>0</v>
      </c>
      <c r="L30" s="2">
        <f>'[1]Záznamy - r2006 (hodnoty)'!L30</f>
        <v>0</v>
      </c>
      <c r="M30" s="14">
        <f>'[1]Záznamy - r2006 (hodnoty)'!M30/'[1]Záznamy - r2006 (hodnoty)'!D30</f>
        <v>0.29616013071895425</v>
      </c>
      <c r="N30" s="14">
        <f>'[1]Záznamy - r2006 (hodnoty)'!N30/'[1]Záznamy - r2006 (hodnoty)'!D30</f>
        <v>0.23774509803921567</v>
      </c>
      <c r="O30" s="14">
        <f>'[1]Záznamy - r2006 (hodnoty)'!O30/'[1]Záznamy - r2006 (hodnoty)'!D30</f>
        <v>0.14338235294117646</v>
      </c>
    </row>
    <row r="31" spans="1:15" ht="12.75">
      <c r="A31" s="2" t="str">
        <f>'[1]Záznamy - r2006 (hodnoty)'!A31</f>
        <v>Jihomoravský kraj</v>
      </c>
      <c r="B31" s="6" t="str">
        <f>'[1]Záznamy - r2006 (hodnoty)'!B31</f>
        <v>Břeclav</v>
      </c>
      <c r="C31" s="4">
        <f>'[1]Záznamy - r2006 (hodnoty)'!C31</f>
        <v>2886</v>
      </c>
      <c r="D31" s="2">
        <f>'[1]Záznamy - r2006 (hodnoty)'!D31</f>
        <v>3131</v>
      </c>
      <c r="E31" s="14">
        <f>'[1]Záznamy - r2006 (hodnoty)'!E31/'[1]Záznamy - r2006 (hodnoty)'!D31</f>
        <v>0.4560843181092303</v>
      </c>
      <c r="F31" s="2">
        <f>'[1]Záznamy - r2006 (hodnoty)'!F31</f>
        <v>7967</v>
      </c>
      <c r="G31" s="2">
        <f>'[1]Záznamy - r2006 (hodnoty)'!G31</f>
        <v>889</v>
      </c>
      <c r="H31" s="2">
        <f>'[1]Záznamy - r2006 (hodnoty)'!H31</f>
        <v>627</v>
      </c>
      <c r="I31" s="2">
        <f>'[1]Záznamy - r2006 (hodnoty)'!I31</f>
        <v>131</v>
      </c>
      <c r="J31" s="2">
        <f>'[1]Záznamy - r2006 (hodnoty)'!J31</f>
        <v>406</v>
      </c>
      <c r="K31" s="2">
        <f>'[1]Záznamy - r2006 (hodnoty)'!K31</f>
        <v>5</v>
      </c>
      <c r="L31" s="2">
        <f>'[1]Záznamy - r2006 (hodnoty)'!L31</f>
        <v>0</v>
      </c>
      <c r="M31" s="14">
        <f>'[1]Záznamy - r2006 (hodnoty)'!M31/'[1]Záznamy - r2006 (hodnoty)'!D31</f>
        <v>0.23922069626317471</v>
      </c>
      <c r="N31" s="14">
        <f>'[1]Záznamy - r2006 (hodnoty)'!N31/'[1]Záznamy - r2006 (hodnoty)'!D31</f>
        <v>0.1858831044394762</v>
      </c>
      <c r="O31" s="14">
        <f>'[1]Záznamy - r2006 (hodnoty)'!O31/'[1]Záznamy - r2006 (hodnoty)'!D31</f>
        <v>0.1188118811881188</v>
      </c>
    </row>
    <row r="32" spans="1:15" ht="12.75">
      <c r="A32" s="2" t="str">
        <f>'[1]Záznamy - r2006 (hodnoty)'!A32</f>
        <v>Vysočina</v>
      </c>
      <c r="B32" s="6" t="str">
        <f>'[1]Záznamy - r2006 (hodnoty)'!B32</f>
        <v>Bystřice nad Pernštejnem</v>
      </c>
      <c r="C32" s="4">
        <f>'[1]Záznamy - r2006 (hodnoty)'!C32</f>
        <v>1008</v>
      </c>
      <c r="D32" s="2">
        <f>'[1]Záznamy - r2006 (hodnoty)'!D32</f>
        <v>1169</v>
      </c>
      <c r="E32" s="14">
        <f>'[1]Záznamy - r2006 (hodnoty)'!E32/'[1]Záznamy - r2006 (hodnoty)'!D32</f>
        <v>0.3541488451668092</v>
      </c>
      <c r="F32" s="2">
        <f>'[1]Záznamy - r2006 (hodnoty)'!F32</f>
        <v>672</v>
      </c>
      <c r="G32" s="2">
        <f>'[1]Záznamy - r2006 (hodnoty)'!G32</f>
        <v>190</v>
      </c>
      <c r="H32" s="2">
        <f>'[1]Záznamy - r2006 (hodnoty)'!H32</f>
        <v>157</v>
      </c>
      <c r="I32" s="2">
        <f>'[1]Záznamy - r2006 (hodnoty)'!I32</f>
        <v>26</v>
      </c>
      <c r="J32" s="2">
        <f>'[1]Záznamy - r2006 (hodnoty)'!J32</f>
        <v>8</v>
      </c>
      <c r="K32" s="2">
        <f>'[1]Záznamy - r2006 (hodnoty)'!K32</f>
        <v>0</v>
      </c>
      <c r="L32" s="2">
        <f>'[1]Záznamy - r2006 (hodnoty)'!L32</f>
        <v>0</v>
      </c>
      <c r="M32" s="14">
        <f>'[1]Záznamy - r2006 (hodnoty)'!M32/'[1]Záznamy - r2006 (hodnoty)'!D32</f>
        <v>0.13259195893926431</v>
      </c>
      <c r="N32" s="14">
        <f>'[1]Záznamy - r2006 (hodnoty)'!N32/'[1]Záznamy - r2006 (hodnoty)'!D32</f>
        <v>0.3165098374679213</v>
      </c>
      <c r="O32" s="14">
        <f>'[1]Záznamy - r2006 (hodnoty)'!O32/'[1]Záznamy - r2006 (hodnoty)'!D32</f>
        <v>0.19674935842600513</v>
      </c>
    </row>
    <row r="33" spans="1:15" ht="12.75">
      <c r="A33" s="2" t="str">
        <f>'[1]Záznamy - r2006 (hodnoty)'!A33</f>
        <v>Liberecký kraj</v>
      </c>
      <c r="B33" s="6" t="str">
        <f>'[1]Záznamy - r2006 (hodnoty)'!B33</f>
        <v>Česká Lípa</v>
      </c>
      <c r="C33" s="4">
        <f>'[1]Záznamy - r2006 (hodnoty)'!C33</f>
        <v>4696</v>
      </c>
      <c r="D33" s="2">
        <f>'[1]Záznamy - r2006 (hodnoty)'!D33</f>
        <v>5177</v>
      </c>
      <c r="E33" s="14">
        <f>'[1]Záznamy - r2006 (hodnoty)'!E33/'[1]Záznamy - r2006 (hodnoty)'!D33</f>
        <v>0.33146610005794863</v>
      </c>
      <c r="F33" s="2">
        <f>'[1]Záznamy - r2006 (hodnoty)'!F33</f>
        <v>2556</v>
      </c>
      <c r="G33" s="2">
        <f>'[1]Záznamy - r2006 (hodnoty)'!G33</f>
        <v>1230</v>
      </c>
      <c r="H33" s="2">
        <f>'[1]Záznamy - r2006 (hodnoty)'!H33</f>
        <v>821</v>
      </c>
      <c r="I33" s="2">
        <f>'[1]Záznamy - r2006 (hodnoty)'!I33</f>
        <v>130</v>
      </c>
      <c r="J33" s="2">
        <f>'[1]Záznamy - r2006 (hodnoty)'!J33</f>
        <v>165</v>
      </c>
      <c r="K33" s="2">
        <f>'[1]Záznamy - r2006 (hodnoty)'!K33</f>
        <v>0</v>
      </c>
      <c r="L33" s="2">
        <f>'[1]Záznamy - r2006 (hodnoty)'!L33</f>
        <v>0</v>
      </c>
      <c r="M33" s="14">
        <f>'[1]Záznamy - r2006 (hodnoty)'!M33/'[1]Záznamy - r2006 (hodnoty)'!D33</f>
        <v>0.29476530809349044</v>
      </c>
      <c r="N33" s="14">
        <f>'[1]Záznamy - r2006 (hodnoty)'!N33/'[1]Záznamy - r2006 (hodnoty)'!D33</f>
        <v>0.18118601506664092</v>
      </c>
      <c r="O33" s="14">
        <f>'[1]Záznamy - r2006 (hodnoty)'!O33/'[1]Záznamy - r2006 (hodnoty)'!D33</f>
        <v>0.19258257678192003</v>
      </c>
    </row>
    <row r="34" spans="1:15" ht="12.75">
      <c r="A34" s="2" t="str">
        <f>'[1]Záznamy - r2006 (hodnoty)'!A34</f>
        <v>Jihočeský kraj</v>
      </c>
      <c r="B34" s="6" t="str">
        <f>'[1]Záznamy - r2006 (hodnoty)'!B34</f>
        <v>České Budějovice</v>
      </c>
      <c r="C34" s="4">
        <f>'[1]Záznamy - r2006 (hodnoty)'!C34</f>
        <v>6169</v>
      </c>
      <c r="D34" s="2">
        <f>'[1]Záznamy - r2006 (hodnoty)'!D34</f>
        <v>10422</v>
      </c>
      <c r="E34" s="14">
        <f>'[1]Záznamy - r2006 (hodnoty)'!E34/'[1]Záznamy - r2006 (hodnoty)'!D34</f>
        <v>0.351563999232393</v>
      </c>
      <c r="F34" s="2">
        <f>'[1]Záznamy - r2006 (hodnoty)'!F34</f>
        <v>7150</v>
      </c>
      <c r="G34" s="2">
        <f>'[1]Záznamy - r2006 (hodnoty)'!G34</f>
        <v>2240</v>
      </c>
      <c r="H34" s="2">
        <f>'[1]Záznamy - r2006 (hodnoty)'!H34</f>
        <v>1869</v>
      </c>
      <c r="I34" s="2">
        <f>'[1]Záznamy - r2006 (hodnoty)'!I34</f>
        <v>518</v>
      </c>
      <c r="J34" s="2">
        <f>'[1]Záznamy - r2006 (hodnoty)'!J34</f>
        <v>484</v>
      </c>
      <c r="K34" s="2">
        <f>'[1]Záznamy - r2006 (hodnoty)'!K34</f>
        <v>44</v>
      </c>
      <c r="L34" s="2">
        <f>'[1]Záznamy - r2006 (hodnoty)'!L34</f>
        <v>0</v>
      </c>
      <c r="M34" s="14">
        <f>'[1]Záznamy - r2006 (hodnoty)'!M34/'[1]Záznamy - r2006 (hodnoty)'!D34</f>
        <v>0.1655152561888313</v>
      </c>
      <c r="N34" s="14">
        <f>'[1]Záznamy - r2006 (hodnoty)'!N34/'[1]Záznamy - r2006 (hodnoty)'!D34</f>
        <v>0.4332181922855498</v>
      </c>
      <c r="O34" s="14">
        <f>'[1]Záznamy - r2006 (hodnoty)'!O34/'[1]Záznamy - r2006 (hodnoty)'!D34</f>
        <v>0.04970255229322587</v>
      </c>
    </row>
    <row r="35" spans="1:15" ht="12.75">
      <c r="A35" s="2" t="str">
        <f>'[1]Záznamy - r2006 (hodnoty)'!A35</f>
        <v>Jihočeský kraj</v>
      </c>
      <c r="B35" s="6" t="str">
        <f>'[1]Záznamy - r2006 (hodnoty)'!B35</f>
        <v>Český Krumlov</v>
      </c>
      <c r="C35" s="4">
        <f>'[1]Záznamy - r2006 (hodnoty)'!C35</f>
        <v>1823</v>
      </c>
      <c r="D35" s="2">
        <f>'[1]Záznamy - r2006 (hodnoty)'!D35</f>
        <v>1987</v>
      </c>
      <c r="E35" s="14">
        <f>'[1]Záznamy - r2006 (hodnoty)'!E35/'[1]Záznamy - r2006 (hodnoty)'!D35</f>
        <v>0.44036235530951184</v>
      </c>
      <c r="F35" s="2">
        <f>'[1]Záznamy - r2006 (hodnoty)'!F35</f>
        <v>2530</v>
      </c>
      <c r="G35" s="2">
        <f>'[1]Záznamy - r2006 (hodnoty)'!G35</f>
        <v>528</v>
      </c>
      <c r="H35" s="2">
        <f>'[1]Záznamy - r2006 (hodnoty)'!H35</f>
        <v>393</v>
      </c>
      <c r="I35" s="2">
        <f>'[1]Záznamy - r2006 (hodnoty)'!I35</f>
        <v>107</v>
      </c>
      <c r="J35" s="2">
        <f>'[1]Záznamy - r2006 (hodnoty)'!J35</f>
        <v>41</v>
      </c>
      <c r="K35" s="2">
        <f>'[1]Záznamy - r2006 (hodnoty)'!K35</f>
        <v>0</v>
      </c>
      <c r="L35" s="2">
        <f>'[1]Záznamy - r2006 (hodnoty)'!L35</f>
        <v>0</v>
      </c>
      <c r="M35" s="14">
        <f>'[1]Záznamy - r2006 (hodnoty)'!M35/'[1]Záznamy - r2006 (hodnoty)'!D35</f>
        <v>0.2747861097131354</v>
      </c>
      <c r="N35" s="14">
        <f>'[1]Záznamy - r2006 (hodnoty)'!N35/'[1]Záznamy - r2006 (hodnoty)'!D35</f>
        <v>0.1801711122294917</v>
      </c>
      <c r="O35" s="14">
        <f>'[1]Záznamy - r2006 (hodnoty)'!O35/'[1]Záznamy - r2006 (hodnoty)'!D35</f>
        <v>0.1046804227478611</v>
      </c>
    </row>
    <row r="36" spans="1:15" ht="12.75">
      <c r="A36" s="2" t="str">
        <f>'[1]Záznamy - r2006 (hodnoty)'!A36</f>
        <v>Jihočeský kraj</v>
      </c>
      <c r="B36" s="6" t="str">
        <f>'[1]Záznamy - r2006 (hodnoty)'!B36</f>
        <v>Dačice</v>
      </c>
      <c r="C36" s="4">
        <f>'[1]Záznamy - r2006 (hodnoty)'!C36</f>
        <v>1003</v>
      </c>
      <c r="D36" s="2">
        <f>'[1]Záznamy - r2006 (hodnoty)'!D36</f>
        <v>1184</v>
      </c>
      <c r="E36" s="14">
        <f>'[1]Záznamy - r2006 (hodnoty)'!E36/'[1]Záznamy - r2006 (hodnoty)'!D36</f>
        <v>0.5152027027027027</v>
      </c>
      <c r="F36" s="2">
        <f>'[1]Záznamy - r2006 (hodnoty)'!F36</f>
        <v>1956</v>
      </c>
      <c r="G36" s="2">
        <f>'[1]Záznamy - r2006 (hodnoty)'!G36</f>
        <v>184</v>
      </c>
      <c r="H36" s="2">
        <f>'[1]Záznamy - r2006 (hodnoty)'!H36</f>
        <v>204</v>
      </c>
      <c r="I36" s="2">
        <f>'[1]Záznamy - r2006 (hodnoty)'!I36</f>
        <v>18</v>
      </c>
      <c r="J36" s="2">
        <f>'[1]Záznamy - r2006 (hodnoty)'!J36</f>
        <v>20</v>
      </c>
      <c r="K36" s="2">
        <f>'[1]Záznamy - r2006 (hodnoty)'!K36</f>
        <v>0</v>
      </c>
      <c r="L36" s="2">
        <f>'[1]Záznamy - r2006 (hodnoty)'!L36</f>
        <v>0</v>
      </c>
      <c r="M36" s="14">
        <f>'[1]Záznamy - r2006 (hodnoty)'!M36/'[1]Záznamy - r2006 (hodnoty)'!D36</f>
        <v>0.2829391891891892</v>
      </c>
      <c r="N36" s="14">
        <f>'[1]Záznamy - r2006 (hodnoty)'!N36/'[1]Záznamy - r2006 (hodnoty)'!D36</f>
        <v>0.0472972972972973</v>
      </c>
      <c r="O36" s="14">
        <f>'[1]Záznamy - r2006 (hodnoty)'!O36/'[1]Záznamy - r2006 (hodnoty)'!D36</f>
        <v>0.1545608108108108</v>
      </c>
    </row>
    <row r="37" spans="1:15" ht="12.75">
      <c r="A37" s="2" t="str">
        <f>'[1]Záznamy - r2006 (hodnoty)'!A37</f>
        <v>Ústecký kraj</v>
      </c>
      <c r="B37" s="6" t="str">
        <f>'[1]Záznamy - r2006 (hodnoty)'!B37</f>
        <v>Děčín</v>
      </c>
      <c r="C37" s="4">
        <f>'[1]Záznamy - r2006 (hodnoty)'!C37</f>
        <v>2791</v>
      </c>
      <c r="D37" s="2">
        <f>'[1]Záznamy - r2006 (hodnoty)'!D37</f>
        <v>2984</v>
      </c>
      <c r="E37" s="14">
        <f>'[1]Záznamy - r2006 (hodnoty)'!E37/'[1]Záznamy - r2006 (hodnoty)'!D37</f>
        <v>0.42593833780160856</v>
      </c>
      <c r="F37" s="2">
        <f>'[1]Záznamy - r2006 (hodnoty)'!F37</f>
        <v>2867</v>
      </c>
      <c r="G37" s="2">
        <f>'[1]Záznamy - r2006 (hodnoty)'!G37</f>
        <v>662</v>
      </c>
      <c r="H37" s="2">
        <f>'[1]Záznamy - r2006 (hodnoty)'!H37</f>
        <v>444</v>
      </c>
      <c r="I37" s="2">
        <f>'[1]Záznamy - r2006 (hodnoty)'!I37</f>
        <v>70</v>
      </c>
      <c r="J37" s="2">
        <f>'[1]Záznamy - r2006 (hodnoty)'!J37</f>
        <v>155</v>
      </c>
      <c r="K37" s="2">
        <f>'[1]Záznamy - r2006 (hodnoty)'!K37</f>
        <v>3</v>
      </c>
      <c r="L37" s="2">
        <f>'[1]Záznamy - r2006 (hodnoty)'!L37</f>
        <v>0</v>
      </c>
      <c r="M37" s="14">
        <f>'[1]Záznamy - r2006 (hodnoty)'!M37/'[1]Záznamy - r2006 (hodnoty)'!D37</f>
        <v>0.33109919571045576</v>
      </c>
      <c r="N37" s="14">
        <f>'[1]Záznamy - r2006 (hodnoty)'!N37/'[1]Záznamy - r2006 (hodnoty)'!D37</f>
        <v>0.11427613941018767</v>
      </c>
      <c r="O37" s="14">
        <f>'[1]Záznamy - r2006 (hodnoty)'!O37/'[1]Záznamy - r2006 (hodnoty)'!D37</f>
        <v>0.128686327077748</v>
      </c>
    </row>
    <row r="38" spans="1:15" ht="12.75">
      <c r="A38" s="2" t="str">
        <f>'[1]Záznamy - r2006 (hodnoty)'!A38</f>
        <v>Plzeňský kraj</v>
      </c>
      <c r="B38" s="6" t="str">
        <f>'[1]Záznamy - r2006 (hodnoty)'!B38</f>
        <v>Domažlice</v>
      </c>
      <c r="C38" s="4">
        <f>'[1]Záznamy - r2006 (hodnoty)'!C38</f>
        <v>3251</v>
      </c>
      <c r="D38" s="2">
        <f>'[1]Záznamy - r2006 (hodnoty)'!D38</f>
        <v>4429</v>
      </c>
      <c r="E38" s="14">
        <f>'[1]Záznamy - r2006 (hodnoty)'!E38/'[1]Záznamy - r2006 (hodnoty)'!D38</f>
        <v>0.40009031384059607</v>
      </c>
      <c r="F38" s="2">
        <f>'[1]Záznamy - r2006 (hodnoty)'!F38</f>
        <v>12370</v>
      </c>
      <c r="G38" s="2">
        <f>'[1]Záznamy - r2006 (hodnoty)'!G38</f>
        <v>1951</v>
      </c>
      <c r="H38" s="2">
        <f>'[1]Záznamy - r2006 (hodnoty)'!H38</f>
        <v>1530</v>
      </c>
      <c r="I38" s="2">
        <f>'[1]Záznamy - r2006 (hodnoty)'!I38</f>
        <v>119</v>
      </c>
      <c r="J38" s="2">
        <f>'[1]Záznamy - r2006 (hodnoty)'!J38</f>
        <v>2</v>
      </c>
      <c r="K38" s="2">
        <f>'[1]Záznamy - r2006 (hodnoty)'!K38</f>
        <v>0</v>
      </c>
      <c r="L38" s="2">
        <f>'[1]Záznamy - r2006 (hodnoty)'!L38</f>
        <v>0</v>
      </c>
      <c r="M38" s="14">
        <f>'[1]Záznamy - r2006 (hodnoty)'!M38/'[1]Záznamy - r2006 (hodnoty)'!D38</f>
        <v>0.18265974260555431</v>
      </c>
      <c r="N38" s="14">
        <f>'[1]Záznamy - r2006 (hodnoty)'!N38/'[1]Záznamy - r2006 (hodnoty)'!D38</f>
        <v>0.3244524723413863</v>
      </c>
      <c r="O38" s="14">
        <f>'[1]Záznamy - r2006 (hodnoty)'!O38/'[1]Záznamy - r2006 (hodnoty)'!D38</f>
        <v>0.0927974712124633</v>
      </c>
    </row>
    <row r="39" spans="1:15" ht="12.75">
      <c r="A39" s="2" t="str">
        <f>'[1]Záznamy - r2006 (hodnoty)'!A39</f>
        <v>Moravskoslezský kraj</v>
      </c>
      <c r="B39" s="6" t="str">
        <f>'[1]Záznamy - r2006 (hodnoty)'!B39</f>
        <v>Frýdek-Místek</v>
      </c>
      <c r="C39" s="4">
        <f>'[1]Záznamy - r2006 (hodnoty)'!C39</f>
        <v>11056</v>
      </c>
      <c r="D39" s="2">
        <f>'[1]Záznamy - r2006 (hodnoty)'!D39</f>
        <v>14292</v>
      </c>
      <c r="E39" s="14">
        <f>'[1]Záznamy - r2006 (hodnoty)'!E39/'[1]Záznamy - r2006 (hodnoty)'!D39</f>
        <v>0.7730898404701931</v>
      </c>
      <c r="F39" s="2">
        <f>'[1]Záznamy - r2006 (hodnoty)'!F39</f>
        <v>3191</v>
      </c>
      <c r="G39" s="2">
        <f>'[1]Záznamy - r2006 (hodnoty)'!G39</f>
        <v>1389</v>
      </c>
      <c r="H39" s="2">
        <f>'[1]Záznamy - r2006 (hodnoty)'!H39</f>
        <v>1310</v>
      </c>
      <c r="I39" s="2">
        <f>'[1]Záznamy - r2006 (hodnoty)'!I39</f>
        <v>254</v>
      </c>
      <c r="J39" s="2">
        <f>'[1]Záznamy - r2006 (hodnoty)'!J39</f>
        <v>12</v>
      </c>
      <c r="K39" s="2">
        <f>'[1]Záznamy - r2006 (hodnoty)'!K39</f>
        <v>0</v>
      </c>
      <c r="L39" s="2">
        <f>'[1]Záznamy - r2006 (hodnoty)'!L39</f>
        <v>0</v>
      </c>
      <c r="M39" s="14">
        <f>'[1]Záznamy - r2006 (hodnoty)'!M39/'[1]Záznamy - r2006 (hodnoty)'!D39</f>
        <v>0.09375874615169326</v>
      </c>
      <c r="N39" s="14">
        <f>'[1]Záznamy - r2006 (hodnoty)'!N39/'[1]Záznamy - r2006 (hodnoty)'!D39</f>
        <v>0.10082563671984326</v>
      </c>
      <c r="O39" s="14">
        <f>'[1]Záznamy - r2006 (hodnoty)'!O39/'[1]Záznamy - r2006 (hodnoty)'!D39</f>
        <v>0.03232577665827036</v>
      </c>
    </row>
    <row r="40" spans="1:15" ht="12.75">
      <c r="A40" s="2" t="str">
        <f>'[1]Záznamy - r2006 (hodnoty)'!A40</f>
        <v>Liberecký kraj</v>
      </c>
      <c r="B40" s="6" t="str">
        <f>'[1]Záznamy - r2006 (hodnoty)'!B40</f>
        <v>Frýdlant</v>
      </c>
      <c r="C40" s="4">
        <f>'[1]Záznamy - r2006 (hodnoty)'!C40</f>
        <v>920</v>
      </c>
      <c r="D40" s="2">
        <f>'[1]Záznamy - r2006 (hodnoty)'!D40</f>
        <v>1141</v>
      </c>
      <c r="E40" s="14">
        <f>'[1]Záznamy - r2006 (hodnoty)'!E40/'[1]Záznamy - r2006 (hodnoty)'!D40</f>
        <v>0.3067484662576687</v>
      </c>
      <c r="F40" s="2">
        <f>'[1]Záznamy - r2006 (hodnoty)'!F40</f>
        <v>403</v>
      </c>
      <c r="G40" s="2">
        <f>'[1]Záznamy - r2006 (hodnoty)'!G40</f>
        <v>197</v>
      </c>
      <c r="H40" s="2">
        <f>'[1]Záznamy - r2006 (hodnoty)'!H40</f>
        <v>135</v>
      </c>
      <c r="I40" s="2">
        <f>'[1]Záznamy - r2006 (hodnoty)'!I40</f>
        <v>17</v>
      </c>
      <c r="J40" s="2">
        <f>'[1]Záznamy - r2006 (hodnoty)'!J40</f>
        <v>46</v>
      </c>
      <c r="K40" s="2">
        <f>'[1]Záznamy - r2006 (hodnoty)'!K40</f>
        <v>0</v>
      </c>
      <c r="L40" s="2">
        <f>'[1]Záznamy - r2006 (hodnoty)'!L40</f>
        <v>0</v>
      </c>
      <c r="M40" s="14">
        <f>'[1]Záznamy - r2006 (hodnoty)'!M40/'[1]Záznamy - r2006 (hodnoty)'!D40</f>
        <v>0.3172655565293602</v>
      </c>
      <c r="N40" s="14">
        <f>'[1]Záznamy - r2006 (hodnoty)'!N40/'[1]Záznamy - r2006 (hodnoty)'!D40</f>
        <v>0.20683610867659946</v>
      </c>
      <c r="O40" s="14">
        <f>'[1]Záznamy - r2006 (hodnoty)'!O40/'[1]Záznamy - r2006 (hodnoty)'!D40</f>
        <v>0.1691498685363716</v>
      </c>
    </row>
    <row r="41" spans="1:15" ht="12.75">
      <c r="A41" s="2" t="str">
        <f>'[1]Záznamy - r2006 (hodnoty)'!A41</f>
        <v>Moravskoslezský kraj</v>
      </c>
      <c r="B41" s="6" t="str">
        <f>'[1]Záznamy - r2006 (hodnoty)'!B41</f>
        <v>Havířov</v>
      </c>
      <c r="C41" s="4">
        <f>'[1]Záznamy - r2006 (hodnoty)'!C41</f>
        <v>1394</v>
      </c>
      <c r="D41" s="2">
        <f>'[1]Záznamy - r2006 (hodnoty)'!D41</f>
        <v>1726</v>
      </c>
      <c r="E41" s="14">
        <f>'[1]Záznamy - r2006 (hodnoty)'!E41/'[1]Záznamy - r2006 (hodnoty)'!D41</f>
        <v>0.388180764774044</v>
      </c>
      <c r="F41" s="2">
        <f>'[1]Záznamy - r2006 (hodnoty)'!F41</f>
        <v>2237</v>
      </c>
      <c r="G41" s="2">
        <f>'[1]Záznamy - r2006 (hodnoty)'!G41</f>
        <v>642</v>
      </c>
      <c r="H41" s="2">
        <f>'[1]Záznamy - r2006 (hodnoty)'!H41</f>
        <v>603</v>
      </c>
      <c r="I41" s="2">
        <f>'[1]Záznamy - r2006 (hodnoty)'!I41</f>
        <v>55</v>
      </c>
      <c r="J41" s="2">
        <f>'[1]Záznamy - r2006 (hodnoty)'!J41</f>
        <v>4</v>
      </c>
      <c r="K41" s="2">
        <f>'[1]Záznamy - r2006 (hodnoty)'!K41</f>
        <v>0</v>
      </c>
      <c r="L41" s="2">
        <f>'[1]Záznamy - r2006 (hodnoty)'!L41</f>
        <v>0</v>
      </c>
      <c r="M41" s="14">
        <f>'[1]Záznamy - r2006 (hodnoty)'!M41/'[1]Záznamy - r2006 (hodnoty)'!D41</f>
        <v>0.1772885283893395</v>
      </c>
      <c r="N41" s="14">
        <f>'[1]Záznamy - r2006 (hodnoty)'!N41/'[1]Záznamy - r2006 (hodnoty)'!D41</f>
        <v>0.30533024333719583</v>
      </c>
      <c r="O41" s="14">
        <f>'[1]Záznamy - r2006 (hodnoty)'!O41/'[1]Záznamy - r2006 (hodnoty)'!D41</f>
        <v>0.12920046349942063</v>
      </c>
    </row>
    <row r="42" spans="1:15" ht="12.75">
      <c r="A42" s="2" t="str">
        <f>'[1]Záznamy - r2006 (hodnoty)'!A42</f>
        <v>Vysočina</v>
      </c>
      <c r="B42" s="6" t="str">
        <f>'[1]Záznamy - r2006 (hodnoty)'!B42</f>
        <v>Havlíčkův Brod</v>
      </c>
      <c r="C42" s="4">
        <f>'[1]Záznamy - r2006 (hodnoty)'!C42</f>
        <v>5754</v>
      </c>
      <c r="D42" s="2">
        <f>'[1]Záznamy - r2006 (hodnoty)'!D42</f>
        <v>8272</v>
      </c>
      <c r="E42" s="14">
        <f>'[1]Záznamy - r2006 (hodnoty)'!E42/'[1]Záznamy - r2006 (hodnoty)'!D42</f>
        <v>0.3445357833655706</v>
      </c>
      <c r="F42" s="2">
        <f>'[1]Záznamy - r2006 (hodnoty)'!F42</f>
        <v>4518</v>
      </c>
      <c r="G42" s="2">
        <f>'[1]Záznamy - r2006 (hodnoty)'!G42</f>
        <v>1277</v>
      </c>
      <c r="H42" s="2">
        <f>'[1]Záznamy - r2006 (hodnoty)'!H42</f>
        <v>1111</v>
      </c>
      <c r="I42" s="2">
        <f>'[1]Záznamy - r2006 (hodnoty)'!I42</f>
        <v>176</v>
      </c>
      <c r="J42" s="2">
        <f>'[1]Záznamy - r2006 (hodnoty)'!J42</f>
        <v>14</v>
      </c>
      <c r="K42" s="2">
        <f>'[1]Záznamy - r2006 (hodnoty)'!K42</f>
        <v>0</v>
      </c>
      <c r="L42" s="2">
        <f>'[1]Záznamy - r2006 (hodnoty)'!L42</f>
        <v>0</v>
      </c>
      <c r="M42" s="14">
        <f>'[1]Záznamy - r2006 (hodnoty)'!M42/'[1]Záznamy - r2006 (hodnoty)'!D42</f>
        <v>0.13829787234042554</v>
      </c>
      <c r="N42" s="14">
        <f>'[1]Záznamy - r2006 (hodnoty)'!N42/'[1]Záznamy - r2006 (hodnoty)'!D42</f>
        <v>0.2960589941972921</v>
      </c>
      <c r="O42" s="14">
        <f>'[1]Záznamy - r2006 (hodnoty)'!O42/'[1]Záznamy - r2006 (hodnoty)'!D42</f>
        <v>0.22110735009671179</v>
      </c>
    </row>
    <row r="43" spans="1:15" ht="12.75">
      <c r="A43" s="2" t="str">
        <f>'[1]Záznamy - r2006 (hodnoty)'!A43</f>
        <v>Jihomoravský kraj</v>
      </c>
      <c r="B43" s="6" t="str">
        <f>'[1]Záznamy - r2006 (hodnoty)'!B43</f>
        <v>Hodonín</v>
      </c>
      <c r="C43" s="4">
        <f>'[1]Záznamy - r2006 (hodnoty)'!C43</f>
        <v>4808</v>
      </c>
      <c r="D43" s="2">
        <f>'[1]Záznamy - r2006 (hodnoty)'!D43</f>
        <v>5502</v>
      </c>
      <c r="E43" s="14">
        <f>'[1]Záznamy - r2006 (hodnoty)'!E43/'[1]Záznamy - r2006 (hodnoty)'!D43</f>
        <v>0.6197746274082152</v>
      </c>
      <c r="F43" s="2">
        <f>'[1]Záznamy - r2006 (hodnoty)'!F43</f>
        <v>6445</v>
      </c>
      <c r="G43" s="2">
        <f>'[1]Záznamy - r2006 (hodnoty)'!G43</f>
        <v>1268</v>
      </c>
      <c r="H43" s="2">
        <f>'[1]Záznamy - r2006 (hodnoty)'!H43</f>
        <v>952</v>
      </c>
      <c r="I43" s="2">
        <f>'[1]Záznamy - r2006 (hodnoty)'!I43</f>
        <v>139</v>
      </c>
      <c r="J43" s="2">
        <f>'[1]Záznamy - r2006 (hodnoty)'!J43</f>
        <v>102</v>
      </c>
      <c r="K43" s="2">
        <f>'[1]Záznamy - r2006 (hodnoty)'!K43</f>
        <v>0</v>
      </c>
      <c r="L43" s="2">
        <f>'[1]Záznamy - r2006 (hodnoty)'!L43</f>
        <v>0</v>
      </c>
      <c r="M43" s="14">
        <f>'[1]Záznamy - r2006 (hodnoty)'!M43/'[1]Záznamy - r2006 (hodnoty)'!D43</f>
        <v>0.15812431842966193</v>
      </c>
      <c r="N43" s="14">
        <f>'[1]Záznamy - r2006 (hodnoty)'!N43/'[1]Záznamy - r2006 (hodnoty)'!D43</f>
        <v>0.14031261359505634</v>
      </c>
      <c r="O43" s="14">
        <f>'[1]Záznamy - r2006 (hodnoty)'!O43/'[1]Záznamy - r2006 (hodnoty)'!D43</f>
        <v>0.08178844056706652</v>
      </c>
    </row>
    <row r="44" spans="1:15" ht="12.75">
      <c r="A44" s="2" t="str">
        <f>'[1]Záznamy - r2006 (hodnoty)'!A44</f>
        <v>Zlínský kraj</v>
      </c>
      <c r="B44" s="6" t="str">
        <f>'[1]Záznamy - r2006 (hodnoty)'!B44</f>
        <v>Holešov</v>
      </c>
      <c r="C44" s="4">
        <f>'[1]Záznamy - r2006 (hodnoty)'!C44</f>
        <v>1834</v>
      </c>
      <c r="D44" s="2">
        <f>'[1]Záznamy - r2006 (hodnoty)'!D44</f>
        <v>2029</v>
      </c>
      <c r="E44" s="14">
        <f>'[1]Záznamy - r2006 (hodnoty)'!E44/'[1]Záznamy - r2006 (hodnoty)'!D44</f>
        <v>0.5125677673730902</v>
      </c>
      <c r="F44" s="2">
        <f>'[1]Záznamy - r2006 (hodnoty)'!F44</f>
        <v>1049</v>
      </c>
      <c r="G44" s="2">
        <f>'[1]Záznamy - r2006 (hodnoty)'!G44</f>
        <v>531</v>
      </c>
      <c r="H44" s="2">
        <f>'[1]Záznamy - r2006 (hodnoty)'!H44</f>
        <v>436</v>
      </c>
      <c r="I44" s="2">
        <f>'[1]Záznamy - r2006 (hodnoty)'!I44</f>
        <v>49</v>
      </c>
      <c r="J44" s="2">
        <f>'[1]Záznamy - r2006 (hodnoty)'!J44</f>
        <v>2</v>
      </c>
      <c r="K44" s="2">
        <f>'[1]Záznamy - r2006 (hodnoty)'!K44</f>
        <v>0</v>
      </c>
      <c r="L44" s="2">
        <f>'[1]Záznamy - r2006 (hodnoty)'!L44</f>
        <v>0</v>
      </c>
      <c r="M44" s="14">
        <f>'[1]Záznamy - r2006 (hodnoty)'!M44/'[1]Záznamy - r2006 (hodnoty)'!D44</f>
        <v>0.18876293740758995</v>
      </c>
      <c r="N44" s="14">
        <f>'[1]Záznamy - r2006 (hodnoty)'!N44/'[1]Záznamy - r2006 (hodnoty)'!D44</f>
        <v>0.15377033021192707</v>
      </c>
      <c r="O44" s="14">
        <f>'[1]Záznamy - r2006 (hodnoty)'!O44/'[1]Záznamy - r2006 (hodnoty)'!D44</f>
        <v>0.1448989650073928</v>
      </c>
    </row>
    <row r="45" spans="1:15" ht="12.75">
      <c r="A45" s="2" t="str">
        <f>'[1]Záznamy - r2006 (hodnoty)'!A45</f>
        <v>Plzeňský kraj</v>
      </c>
      <c r="B45" s="6" t="str">
        <f>'[1]Záznamy - r2006 (hodnoty)'!B45</f>
        <v>Horažďovice</v>
      </c>
      <c r="C45" s="4">
        <f>'[1]Záznamy - r2006 (hodnoty)'!C45</f>
        <v>594</v>
      </c>
      <c r="D45" s="2">
        <f>'[1]Záznamy - r2006 (hodnoty)'!D45</f>
        <v>742</v>
      </c>
      <c r="E45" s="14">
        <f>'[1]Záznamy - r2006 (hodnoty)'!E45/'[1]Záznamy - r2006 (hodnoty)'!D45</f>
        <v>0.5067385444743935</v>
      </c>
      <c r="F45" s="2">
        <f>'[1]Záznamy - r2006 (hodnoty)'!F45</f>
        <v>616</v>
      </c>
      <c r="G45" s="2">
        <f>'[1]Záznamy - r2006 (hodnoty)'!G45</f>
        <v>161</v>
      </c>
      <c r="H45" s="2">
        <f>'[1]Záznamy - r2006 (hodnoty)'!H45</f>
        <v>174</v>
      </c>
      <c r="I45" s="2">
        <f>'[1]Záznamy - r2006 (hodnoty)'!I45</f>
        <v>8</v>
      </c>
      <c r="J45" s="2">
        <f>'[1]Záznamy - r2006 (hodnoty)'!J45</f>
        <v>0</v>
      </c>
      <c r="K45" s="2">
        <f>'[1]Záznamy - r2006 (hodnoty)'!K45</f>
        <v>0</v>
      </c>
      <c r="L45" s="2">
        <f>'[1]Záznamy - r2006 (hodnoty)'!L45</f>
        <v>0</v>
      </c>
      <c r="M45" s="14">
        <f>'[1]Záznamy - r2006 (hodnoty)'!M45/'[1]Záznamy - r2006 (hodnoty)'!D45</f>
        <v>0.24528301886792453</v>
      </c>
      <c r="N45" s="14">
        <f>'[1]Záznamy - r2006 (hodnoty)'!N45/'[1]Záznamy - r2006 (hodnoty)'!D45</f>
        <v>0.0215633423180593</v>
      </c>
      <c r="O45" s="14">
        <f>'[1]Záznamy - r2006 (hodnoty)'!O45/'[1]Záznamy - r2006 (hodnoty)'!D45</f>
        <v>0.22641509433962265</v>
      </c>
    </row>
    <row r="46" spans="1:15" ht="12.75">
      <c r="A46" s="2" t="str">
        <f>'[1]Záznamy - r2006 (hodnoty)'!A46</f>
        <v>Královéhradecký kraj</v>
      </c>
      <c r="B46" s="6" t="str">
        <f>'[1]Záznamy - r2006 (hodnoty)'!B46</f>
        <v>Hradec Králové</v>
      </c>
      <c r="C46" s="4">
        <f>'[1]Záznamy - r2006 (hodnoty)'!C46</f>
        <v>5759</v>
      </c>
      <c r="D46" s="2">
        <f>'[1]Záznamy - r2006 (hodnoty)'!D46</f>
        <v>6549</v>
      </c>
      <c r="E46" s="14">
        <f>'[1]Záznamy - r2006 (hodnoty)'!E46/'[1]Záznamy - r2006 (hodnoty)'!D46</f>
        <v>0.4454115132081234</v>
      </c>
      <c r="F46" s="2">
        <f>'[1]Záznamy - r2006 (hodnoty)'!F46</f>
        <v>3764</v>
      </c>
      <c r="G46" s="2">
        <f>'[1]Záznamy - r2006 (hodnoty)'!G46</f>
        <v>1287</v>
      </c>
      <c r="H46" s="2">
        <f>'[1]Záznamy - r2006 (hodnoty)'!H46</f>
        <v>1002</v>
      </c>
      <c r="I46" s="2">
        <f>'[1]Záznamy - r2006 (hodnoty)'!I46</f>
        <v>286</v>
      </c>
      <c r="J46" s="2">
        <f>'[1]Záznamy - r2006 (hodnoty)'!J46</f>
        <v>277</v>
      </c>
      <c r="K46" s="2">
        <f>'[1]Záznamy - r2006 (hodnoty)'!K46</f>
        <v>1</v>
      </c>
      <c r="L46" s="2">
        <f>'[1]Záznamy - r2006 (hodnoty)'!L46</f>
        <v>0</v>
      </c>
      <c r="M46" s="14">
        <f>'[1]Záznamy - r2006 (hodnoty)'!M46/'[1]Záznamy - r2006 (hodnoty)'!D46</f>
        <v>0.2855397770652008</v>
      </c>
      <c r="N46" s="14">
        <f>'[1]Záznamy - r2006 (hodnoty)'!N46/'[1]Záznamy - r2006 (hodnoty)'!D46</f>
        <v>0.11192548480684074</v>
      </c>
      <c r="O46" s="14">
        <f>'[1]Záznamy - r2006 (hodnoty)'!O46/'[1]Záznamy - r2006 (hodnoty)'!D46</f>
        <v>0.1571232249198351</v>
      </c>
    </row>
    <row r="47" spans="1:15" ht="12.75">
      <c r="A47" s="2" t="str">
        <f>'[1]Záznamy - r2006 (hodnoty)'!A47</f>
        <v>Olomoucký kraj</v>
      </c>
      <c r="B47" s="6" t="str">
        <f>'[1]Záznamy - r2006 (hodnoty)'!B47</f>
        <v>Hranice</v>
      </c>
      <c r="C47" s="4">
        <f>'[1]Záznamy - r2006 (hodnoty)'!C47</f>
        <v>3065</v>
      </c>
      <c r="D47" s="2">
        <f>'[1]Záznamy - r2006 (hodnoty)'!D47</f>
        <v>3721</v>
      </c>
      <c r="E47" s="14">
        <f>'[1]Záznamy - r2006 (hodnoty)'!E47/'[1]Záznamy - r2006 (hodnoty)'!D47</f>
        <v>0.8218220908357968</v>
      </c>
      <c r="F47" s="2">
        <f>'[1]Záznamy - r2006 (hodnoty)'!F47</f>
        <v>2469</v>
      </c>
      <c r="G47" s="2">
        <f>'[1]Záznamy - r2006 (hodnoty)'!G47</f>
        <v>310</v>
      </c>
      <c r="H47" s="2">
        <f>'[1]Záznamy - r2006 (hodnoty)'!H47</f>
        <v>198</v>
      </c>
      <c r="I47" s="2">
        <f>'[1]Záznamy - r2006 (hodnoty)'!I47</f>
        <v>40</v>
      </c>
      <c r="J47" s="2">
        <f>'[1]Záznamy - r2006 (hodnoty)'!J47</f>
        <v>0</v>
      </c>
      <c r="K47" s="2">
        <f>'[1]Záznamy - r2006 (hodnoty)'!K47</f>
        <v>0</v>
      </c>
      <c r="L47" s="2">
        <f>'[1]Záznamy - r2006 (hodnoty)'!L47</f>
        <v>0</v>
      </c>
      <c r="M47" s="14">
        <f>'[1]Záznamy - r2006 (hodnoty)'!M47/'[1]Záznamy - r2006 (hodnoty)'!D47</f>
        <v>0.06933619994625101</v>
      </c>
      <c r="N47" s="14">
        <f>'[1]Záznamy - r2006 (hodnoty)'!N47/'[1]Záznamy - r2006 (hodnoty)'!D47</f>
        <v>0.06100510615425961</v>
      </c>
      <c r="O47" s="14">
        <f>'[1]Záznamy - r2006 (hodnoty)'!O47/'[1]Záznamy - r2006 (hodnoty)'!D47</f>
        <v>0.04783660306369256</v>
      </c>
    </row>
    <row r="48" spans="1:15" ht="12.75">
      <c r="A48" s="2" t="str">
        <f>'[1]Záznamy - r2006 (hodnoty)'!A48</f>
        <v>Jihomoravský kraj</v>
      </c>
      <c r="B48" s="6" t="str">
        <f>'[1]Záznamy - r2006 (hodnoty)'!B48</f>
        <v>Hustopeče</v>
      </c>
      <c r="C48" s="4">
        <f>'[1]Záznamy - r2006 (hodnoty)'!C48</f>
        <v>1869</v>
      </c>
      <c r="D48" s="2">
        <f>'[1]Záznamy - r2006 (hodnoty)'!D48</f>
        <v>1999</v>
      </c>
      <c r="E48" s="14">
        <f>'[1]Záznamy - r2006 (hodnoty)'!E48/'[1]Záznamy - r2006 (hodnoty)'!D48</f>
        <v>0.5072536268134067</v>
      </c>
      <c r="F48" s="2">
        <f>'[1]Záznamy - r2006 (hodnoty)'!F48</f>
        <v>3208</v>
      </c>
      <c r="G48" s="2">
        <f>'[1]Záznamy - r2006 (hodnoty)'!G48</f>
        <v>494</v>
      </c>
      <c r="H48" s="2">
        <f>'[1]Záznamy - r2006 (hodnoty)'!H48</f>
        <v>315</v>
      </c>
      <c r="I48" s="2">
        <f>'[1]Záznamy - r2006 (hodnoty)'!I48</f>
        <v>74</v>
      </c>
      <c r="J48" s="2">
        <f>'[1]Záznamy - r2006 (hodnoty)'!J48</f>
        <v>2</v>
      </c>
      <c r="K48" s="2">
        <f>'[1]Záznamy - r2006 (hodnoty)'!K48</f>
        <v>0</v>
      </c>
      <c r="L48" s="2">
        <f>'[1]Záznamy - r2006 (hodnoty)'!L48</f>
        <v>0</v>
      </c>
      <c r="M48" s="14">
        <f>'[1]Záznamy - r2006 (hodnoty)'!M48/'[1]Záznamy - r2006 (hodnoty)'!D48</f>
        <v>0.23711855927963982</v>
      </c>
      <c r="N48" s="14">
        <f>'[1]Záznamy - r2006 (hodnoty)'!N48/'[1]Záznamy - r2006 (hodnoty)'!D48</f>
        <v>0.1265632816408204</v>
      </c>
      <c r="O48" s="14">
        <f>'[1]Záznamy - r2006 (hodnoty)'!O48/'[1]Záznamy - r2006 (hodnoty)'!D48</f>
        <v>0.12906453226613307</v>
      </c>
    </row>
    <row r="49" spans="1:15" ht="12.75">
      <c r="A49" s="2" t="str">
        <f>'[1]Záznamy - r2006 (hodnoty)'!A49</f>
        <v>Karlovarský kraj</v>
      </c>
      <c r="B49" s="6" t="str">
        <f>'[1]Záznamy - r2006 (hodnoty)'!B49</f>
        <v>Cheb</v>
      </c>
      <c r="C49" s="4">
        <f>'[1]Záznamy - r2006 (hodnoty)'!C49</f>
        <v>4139</v>
      </c>
      <c r="D49" s="2">
        <f>'[1]Záznamy - r2006 (hodnoty)'!D49</f>
        <v>4696</v>
      </c>
      <c r="E49" s="14">
        <f>'[1]Záznamy - r2006 (hodnoty)'!E49/'[1]Záznamy - r2006 (hodnoty)'!D49</f>
        <v>0.37755536626916525</v>
      </c>
      <c r="F49" s="2">
        <f>'[1]Záznamy - r2006 (hodnoty)'!F49</f>
        <v>3060</v>
      </c>
      <c r="G49" s="2">
        <f>'[1]Záznamy - r2006 (hodnoty)'!G49</f>
        <v>1196</v>
      </c>
      <c r="H49" s="2">
        <f>'[1]Záznamy - r2006 (hodnoty)'!H49</f>
        <v>886</v>
      </c>
      <c r="I49" s="2">
        <f>'[1]Záznamy - r2006 (hodnoty)'!I49</f>
        <v>138</v>
      </c>
      <c r="J49" s="2">
        <f>'[1]Záznamy - r2006 (hodnoty)'!J49</f>
        <v>69</v>
      </c>
      <c r="K49" s="2">
        <f>'[1]Záznamy - r2006 (hodnoty)'!K49</f>
        <v>0</v>
      </c>
      <c r="L49" s="2">
        <f>'[1]Záznamy - r2006 (hodnoty)'!L49</f>
        <v>0</v>
      </c>
      <c r="M49" s="14">
        <f>'[1]Záznamy - r2006 (hodnoty)'!M49/'[1]Záznamy - r2006 (hodnoty)'!D49</f>
        <v>0.3219761499148211</v>
      </c>
      <c r="N49" s="14">
        <f>'[1]Záznamy - r2006 (hodnoty)'!N49/'[1]Záznamy - r2006 (hodnoty)'!D49</f>
        <v>0.12457410562180579</v>
      </c>
      <c r="O49" s="14">
        <f>'[1]Záznamy - r2006 (hodnoty)'!O49/'[1]Záznamy - r2006 (hodnoty)'!D49</f>
        <v>0.17589437819420783</v>
      </c>
    </row>
    <row r="50" spans="1:15" ht="12.75">
      <c r="A50" s="2" t="str">
        <f>'[1]Záznamy - r2006 (hodnoty)'!A50</f>
        <v>Ústecký kraj</v>
      </c>
      <c r="B50" s="6" t="str">
        <f>'[1]Záznamy - r2006 (hodnoty)'!B50</f>
        <v>Chomutov</v>
      </c>
      <c r="C50" s="4">
        <f>'[1]Záznamy - r2006 (hodnoty)'!C50</f>
        <v>3795</v>
      </c>
      <c r="D50" s="2">
        <f>'[1]Záznamy - r2006 (hodnoty)'!D50</f>
        <v>4053</v>
      </c>
      <c r="E50" s="14">
        <f>'[1]Záznamy - r2006 (hodnoty)'!E50/'[1]Záznamy - r2006 (hodnoty)'!D50</f>
        <v>0.3582531458179127</v>
      </c>
      <c r="F50" s="2">
        <f>'[1]Záznamy - r2006 (hodnoty)'!F50</f>
        <v>2198</v>
      </c>
      <c r="G50" s="2">
        <f>'[1]Záznamy - r2006 (hodnoty)'!G50</f>
        <v>748</v>
      </c>
      <c r="H50" s="2">
        <f>'[1]Záznamy - r2006 (hodnoty)'!H50</f>
        <v>507</v>
      </c>
      <c r="I50" s="2">
        <f>'[1]Záznamy - r2006 (hodnoty)'!I50</f>
        <v>123</v>
      </c>
      <c r="J50" s="2">
        <f>'[1]Záznamy - r2006 (hodnoty)'!J50</f>
        <v>60</v>
      </c>
      <c r="K50" s="2">
        <f>'[1]Záznamy - r2006 (hodnoty)'!K50</f>
        <v>1</v>
      </c>
      <c r="L50" s="2">
        <f>'[1]Záznamy - r2006 (hodnoty)'!L50</f>
        <v>0</v>
      </c>
      <c r="M50" s="14">
        <f>'[1]Záznamy - r2006 (hodnoty)'!M50/'[1]Záznamy - r2006 (hodnoty)'!D50</f>
        <v>0.39008142116950406</v>
      </c>
      <c r="N50" s="14">
        <f>'[1]Záznamy - r2006 (hodnoty)'!N50/'[1]Záznamy - r2006 (hodnoty)'!D50</f>
        <v>0.10214655810510732</v>
      </c>
      <c r="O50" s="14">
        <f>'[1]Záznamy - r2006 (hodnoty)'!O50/'[1]Záznamy - r2006 (hodnoty)'!D50</f>
        <v>0.14951887490747595</v>
      </c>
    </row>
    <row r="51" spans="1:15" ht="12.75">
      <c r="A51" s="2" t="str">
        <f>'[1]Záznamy - r2006 (hodnoty)'!A51</f>
        <v>Pardubický kraj</v>
      </c>
      <c r="B51" s="6" t="str">
        <f>'[1]Záznamy - r2006 (hodnoty)'!B51</f>
        <v>Chrudim</v>
      </c>
      <c r="C51" s="4">
        <f>'[1]Záznamy - r2006 (hodnoty)'!C51</f>
        <v>4036</v>
      </c>
      <c r="D51" s="2">
        <f>'[1]Záznamy - r2006 (hodnoty)'!D51</f>
        <v>4471</v>
      </c>
      <c r="E51" s="14">
        <f>'[1]Záznamy - r2006 (hodnoty)'!E51/'[1]Záznamy - r2006 (hodnoty)'!D51</f>
        <v>0.5150972936703199</v>
      </c>
      <c r="F51" s="2">
        <f>'[1]Záznamy - r2006 (hodnoty)'!F51</f>
        <v>3357</v>
      </c>
      <c r="G51" s="2">
        <f>'[1]Záznamy - r2006 (hodnoty)'!G51</f>
        <v>1024</v>
      </c>
      <c r="H51" s="2">
        <f>'[1]Záznamy - r2006 (hodnoty)'!H51</f>
        <v>1178</v>
      </c>
      <c r="I51" s="2">
        <f>'[1]Záznamy - r2006 (hodnoty)'!I51</f>
        <v>153</v>
      </c>
      <c r="J51" s="2">
        <f>'[1]Záznamy - r2006 (hodnoty)'!J51</f>
        <v>62</v>
      </c>
      <c r="K51" s="2">
        <f>'[1]Záznamy - r2006 (hodnoty)'!K51</f>
        <v>0</v>
      </c>
      <c r="L51" s="2">
        <f>'[1]Záznamy - r2006 (hodnoty)'!L51</f>
        <v>0</v>
      </c>
      <c r="M51" s="14">
        <f>'[1]Záznamy - r2006 (hodnoty)'!M51/'[1]Záznamy - r2006 (hodnoty)'!D51</f>
        <v>0.27197494967568775</v>
      </c>
      <c r="N51" s="14">
        <f>'[1]Záznamy - r2006 (hodnoty)'!N51/'[1]Záznamy - r2006 (hodnoty)'!D51</f>
        <v>0.09841198836949229</v>
      </c>
      <c r="O51" s="14">
        <f>'[1]Záznamy - r2006 (hodnoty)'!O51/'[1]Záznamy - r2006 (hodnoty)'!D51</f>
        <v>0.11451576828450011</v>
      </c>
    </row>
    <row r="52" spans="1:15" ht="12.75">
      <c r="A52" s="2" t="str">
        <f>'[1]Záznamy - r2006 (hodnoty)'!A52</f>
        <v>Liberecký kraj</v>
      </c>
      <c r="B52" s="6" t="str">
        <f>'[1]Záznamy - r2006 (hodnoty)'!B52</f>
        <v>Jablonec nad Nisou</v>
      </c>
      <c r="C52" s="4">
        <f>'[1]Záznamy - r2006 (hodnoty)'!C52</f>
        <v>3549</v>
      </c>
      <c r="D52" s="2">
        <f>'[1]Záznamy - r2006 (hodnoty)'!D52</f>
        <v>4028</v>
      </c>
      <c r="E52" s="14">
        <f>'[1]Záznamy - r2006 (hodnoty)'!E52/'[1]Záznamy - r2006 (hodnoty)'!D52</f>
        <v>0.407149950347567</v>
      </c>
      <c r="F52" s="2">
        <f>'[1]Záznamy - r2006 (hodnoty)'!F52</f>
        <v>1501</v>
      </c>
      <c r="G52" s="2">
        <f>'[1]Záznamy - r2006 (hodnoty)'!G52</f>
        <v>887</v>
      </c>
      <c r="H52" s="2">
        <f>'[1]Záznamy - r2006 (hodnoty)'!H52</f>
        <v>1043</v>
      </c>
      <c r="I52" s="2">
        <f>'[1]Záznamy - r2006 (hodnoty)'!I52</f>
        <v>105</v>
      </c>
      <c r="J52" s="2">
        <f>'[1]Záznamy - r2006 (hodnoty)'!J52</f>
        <v>338</v>
      </c>
      <c r="K52" s="2">
        <f>'[1]Záznamy - r2006 (hodnoty)'!K52</f>
        <v>83</v>
      </c>
      <c r="L52" s="2">
        <f>'[1]Záznamy - r2006 (hodnoty)'!L52</f>
        <v>0</v>
      </c>
      <c r="M52" s="14">
        <f>'[1]Záznamy - r2006 (hodnoty)'!M52/'[1]Záznamy - r2006 (hodnoty)'!D52</f>
        <v>0.25521350546176763</v>
      </c>
      <c r="N52" s="14">
        <f>'[1]Záznamy - r2006 (hodnoty)'!N52/'[1]Záznamy - r2006 (hodnoty)'!D52</f>
        <v>0.253227408142999</v>
      </c>
      <c r="O52" s="14">
        <f>'[1]Záznamy - r2006 (hodnoty)'!O52/'[1]Záznamy - r2006 (hodnoty)'!D52</f>
        <v>0.08440913604766634</v>
      </c>
    </row>
    <row r="53" spans="1:15" ht="12.75">
      <c r="A53" s="2" t="str">
        <f>'[1]Záznamy - r2006 (hodnoty)'!A53</f>
        <v>Olomoucký kraj</v>
      </c>
      <c r="B53" s="6" t="str">
        <f>'[1]Záznamy - r2006 (hodnoty)'!B53</f>
        <v>Jeseník</v>
      </c>
      <c r="C53" s="4">
        <f>'[1]Záznamy - r2006 (hodnoty)'!C53</f>
        <v>2533</v>
      </c>
      <c r="D53" s="2">
        <f>'[1]Záznamy - r2006 (hodnoty)'!D53</f>
        <v>2937</v>
      </c>
      <c r="E53" s="14">
        <f>'[1]Záznamy - r2006 (hodnoty)'!E53/'[1]Záznamy - r2006 (hodnoty)'!D53</f>
        <v>0.25944841675178754</v>
      </c>
      <c r="F53" s="2">
        <f>'[1]Záznamy - r2006 (hodnoty)'!F53</f>
        <v>1435</v>
      </c>
      <c r="G53" s="2">
        <f>'[1]Záznamy - r2006 (hodnoty)'!G53</f>
        <v>370</v>
      </c>
      <c r="H53" s="2">
        <f>'[1]Záznamy - r2006 (hodnoty)'!H53</f>
        <v>338</v>
      </c>
      <c r="I53" s="2">
        <f>'[1]Záznamy - r2006 (hodnoty)'!I53</f>
        <v>40</v>
      </c>
      <c r="J53" s="2">
        <f>'[1]Záznamy - r2006 (hodnoty)'!J53</f>
        <v>79</v>
      </c>
      <c r="K53" s="2">
        <f>'[1]Záznamy - r2006 (hodnoty)'!K53</f>
        <v>0</v>
      </c>
      <c r="L53" s="2">
        <f>'[1]Záznamy - r2006 (hodnoty)'!L53</f>
        <v>0</v>
      </c>
      <c r="M53" s="14">
        <f>'[1]Záznamy - r2006 (hodnoty)'!M53/'[1]Záznamy - r2006 (hodnoty)'!D53</f>
        <v>0.352059925093633</v>
      </c>
      <c r="N53" s="14">
        <f>'[1]Záznamy - r2006 (hodnoty)'!N53/'[1]Záznamy - r2006 (hodnoty)'!D53</f>
        <v>0.2870275791624106</v>
      </c>
      <c r="O53" s="14">
        <f>'[1]Záznamy - r2006 (hodnoty)'!O53/'[1]Záznamy - r2006 (hodnoty)'!D53</f>
        <v>0.10146407899216887</v>
      </c>
    </row>
    <row r="54" spans="1:15" ht="12.75">
      <c r="A54" s="2" t="str">
        <f>'[1]Záznamy - r2006 (hodnoty)'!A54</f>
        <v>Královéhradecký kraj</v>
      </c>
      <c r="B54" s="6" t="str">
        <f>'[1]Záznamy - r2006 (hodnoty)'!B54</f>
        <v>Jičín</v>
      </c>
      <c r="C54" s="4">
        <f>'[1]Záznamy - r2006 (hodnoty)'!C54</f>
        <v>3894</v>
      </c>
      <c r="D54" s="2">
        <f>'[1]Záznamy - r2006 (hodnoty)'!D54</f>
        <v>4569</v>
      </c>
      <c r="E54" s="14">
        <f>'[1]Záznamy - r2006 (hodnoty)'!E54/'[1]Záznamy - r2006 (hodnoty)'!D54</f>
        <v>0.4014007441453272</v>
      </c>
      <c r="F54" s="2">
        <f>'[1]Záznamy - r2006 (hodnoty)'!F54</f>
        <v>3428</v>
      </c>
      <c r="G54" s="2">
        <f>'[1]Záznamy - r2006 (hodnoty)'!G54</f>
        <v>679</v>
      </c>
      <c r="H54" s="2">
        <f>'[1]Záznamy - r2006 (hodnoty)'!H54</f>
        <v>514</v>
      </c>
      <c r="I54" s="2">
        <f>'[1]Záznamy - r2006 (hodnoty)'!I54</f>
        <v>120</v>
      </c>
      <c r="J54" s="2">
        <f>'[1]Záznamy - r2006 (hodnoty)'!J54</f>
        <v>34</v>
      </c>
      <c r="K54" s="2">
        <f>'[1]Záznamy - r2006 (hodnoty)'!K54</f>
        <v>1</v>
      </c>
      <c r="L54" s="2">
        <f>'[1]Záznamy - r2006 (hodnoty)'!L54</f>
        <v>0</v>
      </c>
      <c r="M54" s="14">
        <f>'[1]Záznamy - r2006 (hodnoty)'!M54/'[1]Záznamy - r2006 (hodnoty)'!D54</f>
        <v>0.2893412125191508</v>
      </c>
      <c r="N54" s="14">
        <f>'[1]Záznamy - r2006 (hodnoty)'!N54/'[1]Záznamy - r2006 (hodnoty)'!D54</f>
        <v>0.1726854891661195</v>
      </c>
      <c r="O54" s="14">
        <f>'[1]Záznamy - r2006 (hodnoty)'!O54/'[1]Záznamy - r2006 (hodnoty)'!D54</f>
        <v>0.1365725541694025</v>
      </c>
    </row>
    <row r="55" spans="1:15" ht="12.75">
      <c r="A55" s="2" t="str">
        <f>'[1]Záznamy - r2006 (hodnoty)'!A55</f>
        <v>Vysočina</v>
      </c>
      <c r="B55" s="6" t="str">
        <f>'[1]Záznamy - r2006 (hodnoty)'!B55</f>
        <v>Jihlava</v>
      </c>
      <c r="C55" s="4">
        <f>'[1]Záznamy - r2006 (hodnoty)'!C55</f>
        <v>3735</v>
      </c>
      <c r="D55" s="2">
        <f>'[1]Záznamy - r2006 (hodnoty)'!D55</f>
        <v>4230</v>
      </c>
      <c r="E55" s="14">
        <f>'[1]Záznamy - r2006 (hodnoty)'!E55/'[1]Záznamy - r2006 (hodnoty)'!D55</f>
        <v>0.40543735224586286</v>
      </c>
      <c r="F55" s="2">
        <f>'[1]Záznamy - r2006 (hodnoty)'!F55</f>
        <v>3770</v>
      </c>
      <c r="G55" s="2">
        <f>'[1]Záznamy - r2006 (hodnoty)'!G55</f>
        <v>1200</v>
      </c>
      <c r="H55" s="2">
        <f>'[1]Záznamy - r2006 (hodnoty)'!H55</f>
        <v>1104</v>
      </c>
      <c r="I55" s="2">
        <f>'[1]Záznamy - r2006 (hodnoty)'!I55</f>
        <v>221</v>
      </c>
      <c r="J55" s="2">
        <f>'[1]Záznamy - r2006 (hodnoty)'!J55</f>
        <v>346</v>
      </c>
      <c r="K55" s="2">
        <f>'[1]Záznamy - r2006 (hodnoty)'!K55</f>
        <v>9</v>
      </c>
      <c r="L55" s="2">
        <f>'[1]Záznamy - r2006 (hodnoty)'!L55</f>
        <v>0</v>
      </c>
      <c r="M55" s="14">
        <f>'[1]Záznamy - r2006 (hodnoty)'!M55/'[1]Záznamy - r2006 (hodnoty)'!D55</f>
        <v>0.2940898345153664</v>
      </c>
      <c r="N55" s="14">
        <f>'[1]Záznamy - r2006 (hodnoty)'!N55/'[1]Záznamy - r2006 (hodnoty)'!D55</f>
        <v>0.1718676122931442</v>
      </c>
      <c r="O55" s="14">
        <f>'[1]Záznamy - r2006 (hodnoty)'!O55/'[1]Záznamy - r2006 (hodnoty)'!D55</f>
        <v>0.12860520094562647</v>
      </c>
    </row>
    <row r="56" spans="1:15" ht="12.75">
      <c r="A56" s="2" t="str">
        <f>'[1]Záznamy - r2006 (hodnoty)'!A56</f>
        <v>Liberecký kraj</v>
      </c>
      <c r="B56" s="6" t="str">
        <f>'[1]Záznamy - r2006 (hodnoty)'!B56</f>
        <v>Jilemnice</v>
      </c>
      <c r="C56" s="4">
        <f>'[1]Záznamy - r2006 (hodnoty)'!C56</f>
        <v>1122</v>
      </c>
      <c r="D56" s="2">
        <f>'[1]Záznamy - r2006 (hodnoty)'!D56</f>
        <v>1201</v>
      </c>
      <c r="E56" s="14">
        <f>'[1]Záznamy - r2006 (hodnoty)'!E56/'[1]Záznamy - r2006 (hodnoty)'!D56</f>
        <v>0.4221482098251457</v>
      </c>
      <c r="F56" s="2">
        <f>'[1]Záznamy - r2006 (hodnoty)'!F56</f>
        <v>780</v>
      </c>
      <c r="G56" s="2">
        <f>'[1]Záznamy - r2006 (hodnoty)'!G56</f>
        <v>235</v>
      </c>
      <c r="H56" s="2">
        <f>'[1]Záznamy - r2006 (hodnoty)'!H56</f>
        <v>245</v>
      </c>
      <c r="I56" s="2">
        <f>'[1]Záznamy - r2006 (hodnoty)'!I56</f>
        <v>38</v>
      </c>
      <c r="J56" s="2">
        <f>'[1]Záznamy - r2006 (hodnoty)'!J56</f>
        <v>5</v>
      </c>
      <c r="K56" s="2">
        <f>'[1]Záznamy - r2006 (hodnoty)'!K56</f>
        <v>0</v>
      </c>
      <c r="L56" s="2">
        <f>'[1]Záznamy - r2006 (hodnoty)'!L56</f>
        <v>0</v>
      </c>
      <c r="M56" s="14">
        <f>'[1]Záznamy - r2006 (hodnoty)'!M56/'[1]Záznamy - r2006 (hodnoty)'!D56</f>
        <v>0.21232306411323898</v>
      </c>
      <c r="N56" s="14">
        <f>'[1]Záznamy - r2006 (hodnoty)'!N56/'[1]Záznamy - r2006 (hodnoty)'!D56</f>
        <v>0.2631140716069942</v>
      </c>
      <c r="O56" s="14">
        <f>'[1]Záznamy - r2006 (hodnoty)'!O56/'[1]Záznamy - r2006 (hodnoty)'!D56</f>
        <v>0.10241465445462115</v>
      </c>
    </row>
    <row r="57" spans="1:15" ht="12.75">
      <c r="A57" s="2" t="str">
        <f>'[1]Záznamy - r2006 (hodnoty)'!A57</f>
        <v>Jihočeský kraj</v>
      </c>
      <c r="B57" s="6" t="str">
        <f>'[1]Záznamy - r2006 (hodnoty)'!B57</f>
        <v>Jindřichův Hradec</v>
      </c>
      <c r="C57" s="4">
        <f>'[1]Záznamy - r2006 (hodnoty)'!C57</f>
        <v>2290</v>
      </c>
      <c r="D57" s="2">
        <f>'[1]Záznamy - r2006 (hodnoty)'!D57</f>
        <v>2443</v>
      </c>
      <c r="E57" s="14">
        <f>'[1]Záznamy - r2006 (hodnoty)'!E57/'[1]Záznamy - r2006 (hodnoty)'!D57</f>
        <v>0.46582071223905036</v>
      </c>
      <c r="F57" s="2">
        <f>'[1]Záznamy - r2006 (hodnoty)'!F57</f>
        <v>3756</v>
      </c>
      <c r="G57" s="2">
        <f>'[1]Záznamy - r2006 (hodnoty)'!G57</f>
        <v>545</v>
      </c>
      <c r="H57" s="2">
        <f>'[1]Záznamy - r2006 (hodnoty)'!H57</f>
        <v>696</v>
      </c>
      <c r="I57" s="2">
        <f>'[1]Záznamy - r2006 (hodnoty)'!I57</f>
        <v>108</v>
      </c>
      <c r="J57" s="2">
        <f>'[1]Záznamy - r2006 (hodnoty)'!J57</f>
        <v>21</v>
      </c>
      <c r="K57" s="2">
        <f>'[1]Záznamy - r2006 (hodnoty)'!K57</f>
        <v>0</v>
      </c>
      <c r="L57" s="2">
        <f>'[1]Záznamy - r2006 (hodnoty)'!L57</f>
        <v>0</v>
      </c>
      <c r="M57" s="14">
        <f>'[1]Záznamy - r2006 (hodnoty)'!M57/'[1]Záznamy - r2006 (hodnoty)'!D57</f>
        <v>0.3147769136307818</v>
      </c>
      <c r="N57" s="14">
        <f>'[1]Záznamy - r2006 (hodnoty)'!N57/'[1]Záznamy - r2006 (hodnoty)'!D57</f>
        <v>0.10069586573884567</v>
      </c>
      <c r="O57" s="14">
        <f>'[1]Záznamy - r2006 (hodnoty)'!O57/'[1]Záznamy - r2006 (hodnoty)'!D57</f>
        <v>0.11870650839132214</v>
      </c>
    </row>
    <row r="58" spans="1:15" ht="12.75">
      <c r="A58" s="2" t="str">
        <f>'[1]Záznamy - r2006 (hodnoty)'!A58</f>
        <v>Jihočeský kraj</v>
      </c>
      <c r="B58" s="6" t="str">
        <f>'[1]Záznamy - r2006 (hodnoty)'!B58</f>
        <v>Kaplice</v>
      </c>
      <c r="C58" s="4">
        <f>'[1]Záznamy - r2006 (hodnoty)'!C58</f>
        <v>833</v>
      </c>
      <c r="D58" s="2">
        <f>'[1]Záznamy - r2006 (hodnoty)'!D58</f>
        <v>992</v>
      </c>
      <c r="E58" s="14">
        <f>'[1]Záznamy - r2006 (hodnoty)'!E58/'[1]Záznamy - r2006 (hodnoty)'!D58</f>
        <v>0.32661290322580644</v>
      </c>
      <c r="F58" s="2">
        <f>'[1]Záznamy - r2006 (hodnoty)'!F58</f>
        <v>696</v>
      </c>
      <c r="G58" s="2">
        <f>'[1]Záznamy - r2006 (hodnoty)'!G58</f>
        <v>137</v>
      </c>
      <c r="H58" s="2">
        <f>'[1]Záznamy - r2006 (hodnoty)'!H58</f>
        <v>116</v>
      </c>
      <c r="I58" s="2">
        <f>'[1]Záznamy - r2006 (hodnoty)'!I58</f>
        <v>27</v>
      </c>
      <c r="J58" s="2">
        <f>'[1]Záznamy - r2006 (hodnoty)'!J58</f>
        <v>197</v>
      </c>
      <c r="K58" s="2">
        <f>'[1]Záznamy - r2006 (hodnoty)'!K58</f>
        <v>0</v>
      </c>
      <c r="L58" s="2">
        <f>'[1]Záznamy - r2006 (hodnoty)'!L58</f>
        <v>0</v>
      </c>
      <c r="M58" s="14">
        <f>'[1]Záznamy - r2006 (hodnoty)'!M58/'[1]Záznamy - r2006 (hodnoty)'!D58</f>
        <v>0.3497983870967742</v>
      </c>
      <c r="N58" s="14">
        <f>'[1]Záznamy - r2006 (hodnoty)'!N58/'[1]Záznamy - r2006 (hodnoty)'!D58</f>
        <v>0.17842741935483872</v>
      </c>
      <c r="O58" s="14">
        <f>'[1]Záznamy - r2006 (hodnoty)'!O58/'[1]Záznamy - r2006 (hodnoty)'!D58</f>
        <v>0.14516129032258066</v>
      </c>
    </row>
    <row r="59" spans="1:15" ht="12.75">
      <c r="A59" s="2" t="str">
        <f>'[1]Záznamy - r2006 (hodnoty)'!A59</f>
        <v>Karlovarský kraj</v>
      </c>
      <c r="B59" s="6" t="str">
        <f>'[1]Záznamy - r2006 (hodnoty)'!B59</f>
        <v>Karlovy Vary</v>
      </c>
      <c r="C59" s="4">
        <f>'[1]Záznamy - r2006 (hodnoty)'!C59</f>
        <v>4236</v>
      </c>
      <c r="D59" s="2">
        <f>'[1]Záznamy - r2006 (hodnoty)'!D59</f>
        <v>4754</v>
      </c>
      <c r="E59" s="14">
        <f>'[1]Záznamy - r2006 (hodnoty)'!E59/'[1]Záznamy - r2006 (hodnoty)'!D59</f>
        <v>0.3679007151872108</v>
      </c>
      <c r="F59" s="2">
        <f>'[1]Záznamy - r2006 (hodnoty)'!F59</f>
        <v>2844</v>
      </c>
      <c r="G59" s="2">
        <f>'[1]Záznamy - r2006 (hodnoty)'!G59</f>
        <v>844</v>
      </c>
      <c r="H59" s="2">
        <f>'[1]Záznamy - r2006 (hodnoty)'!H59</f>
        <v>706</v>
      </c>
      <c r="I59" s="2">
        <f>'[1]Záznamy - r2006 (hodnoty)'!I59</f>
        <v>183</v>
      </c>
      <c r="J59" s="2">
        <f>'[1]Záznamy - r2006 (hodnoty)'!J59</f>
        <v>182</v>
      </c>
      <c r="K59" s="2">
        <f>'[1]Záznamy - r2006 (hodnoty)'!K59</f>
        <v>1</v>
      </c>
      <c r="L59" s="2">
        <f>'[1]Záznamy - r2006 (hodnoty)'!L59</f>
        <v>0</v>
      </c>
      <c r="M59" s="14">
        <f>'[1]Záznamy - r2006 (hodnoty)'!M59/'[1]Záznamy - r2006 (hodnoty)'!D59</f>
        <v>0.3312999579301641</v>
      </c>
      <c r="N59" s="14">
        <f>'[1]Záznamy - r2006 (hodnoty)'!N59/'[1]Záznamy - r2006 (hodnoty)'!D59</f>
        <v>0.1777450567942785</v>
      </c>
      <c r="O59" s="14">
        <f>'[1]Záznamy - r2006 (hodnoty)'!O59/'[1]Záznamy - r2006 (hodnoty)'!D59</f>
        <v>0.12305427008834666</v>
      </c>
    </row>
    <row r="60" spans="1:15" ht="12.75">
      <c r="A60" s="2" t="str">
        <f>'[1]Záznamy - r2006 (hodnoty)'!A60</f>
        <v>Moravskoslezský kraj</v>
      </c>
      <c r="B60" s="6" t="str">
        <f>'[1]Záznamy - r2006 (hodnoty)'!B60</f>
        <v>Karviná</v>
      </c>
      <c r="C60" s="4">
        <f>'[1]Záznamy - r2006 (hodnoty)'!C60</f>
        <v>3535</v>
      </c>
      <c r="D60" s="2">
        <f>'[1]Záznamy - r2006 (hodnoty)'!D60</f>
        <v>4273</v>
      </c>
      <c r="E60" s="14">
        <f>'[1]Záznamy - r2006 (hodnoty)'!E60/'[1]Záznamy - r2006 (hodnoty)'!D60</f>
        <v>0.3934004212497075</v>
      </c>
      <c r="F60" s="2">
        <f>'[1]Záznamy - r2006 (hodnoty)'!F60</f>
        <v>5501</v>
      </c>
      <c r="G60" s="2">
        <f>'[1]Záznamy - r2006 (hodnoty)'!G60</f>
        <v>2619</v>
      </c>
      <c r="H60" s="2">
        <f>'[1]Záznamy - r2006 (hodnoty)'!H60</f>
        <v>2363</v>
      </c>
      <c r="I60" s="2">
        <f>'[1]Záznamy - r2006 (hodnoty)'!I60</f>
        <v>94</v>
      </c>
      <c r="J60" s="2">
        <f>'[1]Záznamy - r2006 (hodnoty)'!J60</f>
        <v>203</v>
      </c>
      <c r="K60" s="2">
        <f>'[1]Záznamy - r2006 (hodnoty)'!K60</f>
        <v>0</v>
      </c>
      <c r="L60" s="2">
        <f>'[1]Záznamy - r2006 (hodnoty)'!L60</f>
        <v>0</v>
      </c>
      <c r="M60" s="14">
        <f>'[1]Záznamy - r2006 (hodnoty)'!M60/'[1]Záznamy - r2006 (hodnoty)'!D60</f>
        <v>0.2705359232389422</v>
      </c>
      <c r="N60" s="14">
        <f>'[1]Záznamy - r2006 (hodnoty)'!N60/'[1]Záznamy - r2006 (hodnoty)'!D60</f>
        <v>0.2291130353381699</v>
      </c>
      <c r="O60" s="14">
        <f>'[1]Záznamy - r2006 (hodnoty)'!O60/'[1]Záznamy - r2006 (hodnoty)'!D60</f>
        <v>0.10695062017318044</v>
      </c>
    </row>
    <row r="61" spans="1:15" ht="12.75">
      <c r="A61" s="2" t="str">
        <f>'[1]Záznamy - r2006 (hodnoty)'!A61</f>
        <v>Středočeský kraj</v>
      </c>
      <c r="B61" s="6" t="str">
        <f>'[1]Záznamy - r2006 (hodnoty)'!B61</f>
        <v>Kladno</v>
      </c>
      <c r="C61" s="4">
        <f>'[1]Záznamy - r2006 (hodnoty)'!C61</f>
        <v>3796</v>
      </c>
      <c r="D61" s="2">
        <f>'[1]Záznamy - r2006 (hodnoty)'!D61</f>
        <v>4168</v>
      </c>
      <c r="E61" s="14">
        <f>'[1]Záznamy - r2006 (hodnoty)'!E61/'[1]Záznamy - r2006 (hodnoty)'!D61</f>
        <v>0.4932821497120921</v>
      </c>
      <c r="F61" s="2">
        <f>'[1]Záznamy - r2006 (hodnoty)'!F61</f>
        <v>2064</v>
      </c>
      <c r="G61" s="2">
        <f>'[1]Záznamy - r2006 (hodnoty)'!G61</f>
        <v>732</v>
      </c>
      <c r="H61" s="2">
        <f>'[1]Záznamy - r2006 (hodnoty)'!H61</f>
        <v>557</v>
      </c>
      <c r="I61" s="2">
        <f>'[1]Záznamy - r2006 (hodnoty)'!I61</f>
        <v>160</v>
      </c>
      <c r="J61" s="2">
        <f>'[1]Záznamy - r2006 (hodnoty)'!J61</f>
        <v>174</v>
      </c>
      <c r="K61" s="2">
        <f>'[1]Záznamy - r2006 (hodnoty)'!K61</f>
        <v>1</v>
      </c>
      <c r="L61" s="2">
        <f>'[1]Záznamy - r2006 (hodnoty)'!L61</f>
        <v>0</v>
      </c>
      <c r="M61" s="14">
        <f>'[1]Záznamy - r2006 (hodnoty)'!M61/'[1]Záznamy - r2006 (hodnoty)'!D61</f>
        <v>0.2814299424184261</v>
      </c>
      <c r="N61" s="14">
        <f>'[1]Záznamy - r2006 (hodnoty)'!N61/'[1]Záznamy - r2006 (hodnoty)'!D61</f>
        <v>0.03790786948176583</v>
      </c>
      <c r="O61" s="14">
        <f>'[1]Záznamy - r2006 (hodnoty)'!O61/'[1]Záznamy - r2006 (hodnoty)'!D61</f>
        <v>0.18738003838771594</v>
      </c>
    </row>
    <row r="62" spans="1:15" ht="12.75">
      <c r="A62" s="2" t="str">
        <f>'[1]Záznamy - r2006 (hodnoty)'!A62</f>
        <v>Plzeňský kraj</v>
      </c>
      <c r="B62" s="6" t="str">
        <f>'[1]Záznamy - r2006 (hodnoty)'!B62</f>
        <v>Klatovy</v>
      </c>
      <c r="C62" s="4">
        <f>'[1]Záznamy - r2006 (hodnoty)'!C62</f>
        <v>2547</v>
      </c>
      <c r="D62" s="2">
        <f>'[1]Záznamy - r2006 (hodnoty)'!D62</f>
        <v>2828</v>
      </c>
      <c r="E62" s="14">
        <f>'[1]Záznamy - r2006 (hodnoty)'!E62/'[1]Záznamy - r2006 (hodnoty)'!D62</f>
        <v>0.3826025459688826</v>
      </c>
      <c r="F62" s="2">
        <f>'[1]Záznamy - r2006 (hodnoty)'!F62</f>
        <v>1809</v>
      </c>
      <c r="G62" s="2">
        <f>'[1]Záznamy - r2006 (hodnoty)'!G62</f>
        <v>543</v>
      </c>
      <c r="H62" s="2">
        <f>'[1]Záznamy - r2006 (hodnoty)'!H62</f>
        <v>400</v>
      </c>
      <c r="I62" s="2">
        <f>'[1]Záznamy - r2006 (hodnoty)'!I62</f>
        <v>67</v>
      </c>
      <c r="J62" s="2">
        <f>'[1]Záznamy - r2006 (hodnoty)'!J62</f>
        <v>185</v>
      </c>
      <c r="K62" s="2">
        <f>'[1]Záznamy - r2006 (hodnoty)'!K62</f>
        <v>36</v>
      </c>
      <c r="L62" s="2">
        <f>'[1]Záznamy - r2006 (hodnoty)'!L62</f>
        <v>0</v>
      </c>
      <c r="M62" s="14">
        <f>'[1]Záznamy - r2006 (hodnoty)'!M62/'[1]Záznamy - r2006 (hodnoty)'!D62</f>
        <v>0.2584865629420085</v>
      </c>
      <c r="N62" s="14">
        <f>'[1]Záznamy - r2006 (hodnoty)'!N62/'[1]Záznamy - r2006 (hodnoty)'!D62</f>
        <v>0.21357850070721357</v>
      </c>
      <c r="O62" s="14">
        <f>'[1]Záznamy - r2006 (hodnoty)'!O62/'[1]Záznamy - r2006 (hodnoty)'!D62</f>
        <v>0.14533239038189533</v>
      </c>
    </row>
    <row r="63" spans="1:15" ht="12.75">
      <c r="A63" s="2" t="str">
        <f>'[1]Záznamy - r2006 (hodnoty)'!A63</f>
        <v>Středočeský kraj</v>
      </c>
      <c r="B63" s="6" t="str">
        <f>'[1]Záznamy - r2006 (hodnoty)'!B63</f>
        <v>Kolín</v>
      </c>
      <c r="C63" s="4">
        <f>'[1]Záznamy - r2006 (hodnoty)'!C63</f>
        <v>4941</v>
      </c>
      <c r="D63" s="2">
        <f>'[1]Záznamy - r2006 (hodnoty)'!D63</f>
        <v>5707</v>
      </c>
      <c r="E63" s="14">
        <f>'[1]Záznamy - r2006 (hodnoty)'!E63/'[1]Záznamy - r2006 (hodnoty)'!D63</f>
        <v>0.5200630804275451</v>
      </c>
      <c r="F63" s="2">
        <f>'[1]Záznamy - r2006 (hodnoty)'!F63</f>
        <v>3553</v>
      </c>
      <c r="G63" s="2">
        <f>'[1]Záznamy - r2006 (hodnoty)'!G63</f>
        <v>1253</v>
      </c>
      <c r="H63" s="2">
        <f>'[1]Záznamy - r2006 (hodnoty)'!H63</f>
        <v>750</v>
      </c>
      <c r="I63" s="2">
        <f>'[1]Záznamy - r2006 (hodnoty)'!I63</f>
        <v>172</v>
      </c>
      <c r="J63" s="2">
        <f>'[1]Záznamy - r2006 (hodnoty)'!J63</f>
        <v>256</v>
      </c>
      <c r="K63" s="2">
        <f>'[1]Záznamy - r2006 (hodnoty)'!K63</f>
        <v>12</v>
      </c>
      <c r="L63" s="2">
        <f>'[1]Záznamy - r2006 (hodnoty)'!L63</f>
        <v>0</v>
      </c>
      <c r="M63" s="14">
        <f>'[1]Záznamy - r2006 (hodnoty)'!M63/'[1]Záznamy - r2006 (hodnoty)'!D63</f>
        <v>0.20308393201331698</v>
      </c>
      <c r="N63" s="14">
        <f>'[1]Záznamy - r2006 (hodnoty)'!N63/'[1]Záznamy - r2006 (hodnoty)'!D63</f>
        <v>0.12178026984405116</v>
      </c>
      <c r="O63" s="14">
        <f>'[1]Záznamy - r2006 (hodnoty)'!O63/'[1]Záznamy - r2006 (hodnoty)'!D63</f>
        <v>0.15507271771508674</v>
      </c>
    </row>
    <row r="64" spans="1:15" ht="12.75">
      <c r="A64" s="2" t="str">
        <f>'[1]Záznamy - r2006 (hodnoty)'!A64</f>
        <v>Plzeňský kraj</v>
      </c>
      <c r="B64" s="6" t="str">
        <f>'[1]Záznamy - r2006 (hodnoty)'!B64</f>
        <v>Kralovice</v>
      </c>
      <c r="C64" s="4">
        <f>'[1]Záznamy - r2006 (hodnoty)'!C64</f>
        <v>1878</v>
      </c>
      <c r="D64" s="2">
        <f>'[1]Záznamy - r2006 (hodnoty)'!D64</f>
        <v>2106</v>
      </c>
      <c r="E64" s="14">
        <f>'[1]Záznamy - r2006 (hodnoty)'!E64/'[1]Záznamy - r2006 (hodnoty)'!D64</f>
        <v>0.37606837606837606</v>
      </c>
      <c r="F64" s="2">
        <f>'[1]Záznamy - r2006 (hodnoty)'!F64</f>
        <v>1250</v>
      </c>
      <c r="G64" s="2">
        <f>'[1]Záznamy - r2006 (hodnoty)'!G64</f>
        <v>364</v>
      </c>
      <c r="H64" s="2">
        <f>'[1]Záznamy - r2006 (hodnoty)'!H64</f>
        <v>251</v>
      </c>
      <c r="I64" s="2">
        <f>'[1]Záznamy - r2006 (hodnoty)'!I64</f>
        <v>37</v>
      </c>
      <c r="J64" s="2">
        <f>'[1]Záznamy - r2006 (hodnoty)'!J64</f>
        <v>11</v>
      </c>
      <c r="K64" s="2">
        <f>'[1]Záznamy - r2006 (hodnoty)'!K64</f>
        <v>0</v>
      </c>
      <c r="L64" s="2">
        <f>'[1]Záznamy - r2006 (hodnoty)'!L64</f>
        <v>0</v>
      </c>
      <c r="M64" s="14">
        <f>'[1]Záznamy - r2006 (hodnoty)'!M64/'[1]Záznamy - r2006 (hodnoty)'!D64</f>
        <v>0.23741690408357075</v>
      </c>
      <c r="N64" s="14">
        <f>'[1]Záznamy - r2006 (hodnoty)'!N64/'[1]Záznamy - r2006 (hodnoty)'!D64</f>
        <v>0.254985754985755</v>
      </c>
      <c r="O64" s="14">
        <f>'[1]Záznamy - r2006 (hodnoty)'!O64/'[1]Záznamy - r2006 (hodnoty)'!D64</f>
        <v>0.1315289648622982</v>
      </c>
    </row>
    <row r="65" spans="1:15" ht="12.75">
      <c r="A65" s="2" t="str">
        <f>'[1]Záznamy - r2006 (hodnoty)'!A65</f>
        <v>Moravskoslezský kraj</v>
      </c>
      <c r="B65" s="6" t="str">
        <f>'[1]Záznamy - r2006 (hodnoty)'!B65</f>
        <v>Krnov</v>
      </c>
      <c r="C65" s="4">
        <f>'[1]Záznamy - r2006 (hodnoty)'!C65</f>
        <v>1843</v>
      </c>
      <c r="D65" s="2">
        <f>'[1]Záznamy - r2006 (hodnoty)'!D65</f>
        <v>2257</v>
      </c>
      <c r="E65" s="14">
        <f>'[1]Záznamy - r2006 (hodnoty)'!E65/'[1]Záznamy - r2006 (hodnoty)'!D65</f>
        <v>0.29020824102791315</v>
      </c>
      <c r="F65" s="2">
        <f>'[1]Záznamy - r2006 (hodnoty)'!F65</f>
        <v>517</v>
      </c>
      <c r="G65" s="2">
        <f>'[1]Záznamy - r2006 (hodnoty)'!G65</f>
        <v>280</v>
      </c>
      <c r="H65" s="2">
        <f>'[1]Záznamy - r2006 (hodnoty)'!H65</f>
        <v>316</v>
      </c>
      <c r="I65" s="2">
        <f>'[1]Záznamy - r2006 (hodnoty)'!I65</f>
        <v>15</v>
      </c>
      <c r="J65" s="2">
        <f>'[1]Záznamy - r2006 (hodnoty)'!J65</f>
        <v>38</v>
      </c>
      <c r="K65" s="2">
        <f>'[1]Záznamy - r2006 (hodnoty)'!K65</f>
        <v>0</v>
      </c>
      <c r="L65" s="2">
        <f>'[1]Záznamy - r2006 (hodnoty)'!L65</f>
        <v>0</v>
      </c>
      <c r="M65" s="14">
        <f>'[1]Záznamy - r2006 (hodnoty)'!M65/'[1]Záznamy - r2006 (hodnoty)'!D65</f>
        <v>0.34514842711564026</v>
      </c>
      <c r="N65" s="14">
        <f>'[1]Záznamy - r2006 (hodnoty)'!N65/'[1]Záznamy - r2006 (hodnoty)'!D65</f>
        <v>0.21267168808152415</v>
      </c>
      <c r="O65" s="14">
        <f>'[1]Záznamy - r2006 (hodnoty)'!O65/'[1]Záznamy - r2006 (hodnoty)'!D65</f>
        <v>0.15197164377492248</v>
      </c>
    </row>
    <row r="66" spans="1:15" ht="12.75">
      <c r="A66" s="2" t="str">
        <f>'[1]Záznamy - r2006 (hodnoty)'!A66</f>
        <v>Zlínský kraj</v>
      </c>
      <c r="B66" s="6" t="str">
        <f>'[1]Záznamy - r2006 (hodnoty)'!B66</f>
        <v>Kroměříž</v>
      </c>
      <c r="C66" s="4">
        <f>'[1]Záznamy - r2006 (hodnoty)'!C66</f>
        <v>2982</v>
      </c>
      <c r="D66" s="2">
        <f>'[1]Záznamy - r2006 (hodnoty)'!D66</f>
        <v>3211</v>
      </c>
      <c r="E66" s="14">
        <f>'[1]Záznamy - r2006 (hodnoty)'!E66/'[1]Záznamy - r2006 (hodnoty)'!D66</f>
        <v>0.544067268763625</v>
      </c>
      <c r="F66" s="2">
        <f>'[1]Záznamy - r2006 (hodnoty)'!F66</f>
        <v>2082</v>
      </c>
      <c r="G66" s="2">
        <f>'[1]Záznamy - r2006 (hodnoty)'!G66</f>
        <v>577</v>
      </c>
      <c r="H66" s="2">
        <f>'[1]Záznamy - r2006 (hodnoty)'!H66</f>
        <v>637</v>
      </c>
      <c r="I66" s="2">
        <f>'[1]Záznamy - r2006 (hodnoty)'!I66</f>
        <v>67</v>
      </c>
      <c r="J66" s="2">
        <f>'[1]Záznamy - r2006 (hodnoty)'!J66</f>
        <v>74</v>
      </c>
      <c r="K66" s="2">
        <f>'[1]Záznamy - r2006 (hodnoty)'!K66</f>
        <v>0</v>
      </c>
      <c r="L66" s="2">
        <f>'[1]Záznamy - r2006 (hodnoty)'!L66</f>
        <v>0</v>
      </c>
      <c r="M66" s="14">
        <f>'[1]Záznamy - r2006 (hodnoty)'!M66/'[1]Záznamy - r2006 (hodnoty)'!D66</f>
        <v>0.2192463407038306</v>
      </c>
      <c r="N66" s="14">
        <f>'[1]Záznamy - r2006 (hodnoty)'!N66/'[1]Záznamy - r2006 (hodnoty)'!D66</f>
        <v>0.14201183431952663</v>
      </c>
      <c r="O66" s="14">
        <f>'[1]Záznamy - r2006 (hodnoty)'!O66/'[1]Záznamy - r2006 (hodnoty)'!D66</f>
        <v>0.09467455621301775</v>
      </c>
    </row>
    <row r="67" spans="1:15" ht="12.75">
      <c r="A67" s="2" t="str">
        <f>'[1]Záznamy - r2006 (hodnoty)'!A67</f>
        <v>Středočeský kraj</v>
      </c>
      <c r="B67" s="6" t="str">
        <f>'[1]Záznamy - r2006 (hodnoty)'!B67</f>
        <v>Kutná Hora</v>
      </c>
      <c r="C67" s="4">
        <f>'[1]Záznamy - r2006 (hodnoty)'!C67</f>
        <v>3779</v>
      </c>
      <c r="D67" s="2">
        <f>'[1]Záznamy - r2006 (hodnoty)'!D67</f>
        <v>4359</v>
      </c>
      <c r="E67" s="14">
        <f>'[1]Záznamy - r2006 (hodnoty)'!E67/'[1]Záznamy - r2006 (hodnoty)'!D67</f>
        <v>0.43955035558614364</v>
      </c>
      <c r="F67" s="2">
        <f>'[1]Záznamy - r2006 (hodnoty)'!F67</f>
        <v>2668</v>
      </c>
      <c r="G67" s="2">
        <f>'[1]Záznamy - r2006 (hodnoty)'!G67</f>
        <v>741</v>
      </c>
      <c r="H67" s="2">
        <f>'[1]Záznamy - r2006 (hodnoty)'!H67</f>
        <v>522</v>
      </c>
      <c r="I67" s="2">
        <f>'[1]Záznamy - r2006 (hodnoty)'!I67</f>
        <v>145</v>
      </c>
      <c r="J67" s="2">
        <f>'[1]Záznamy - r2006 (hodnoty)'!J67</f>
        <v>9</v>
      </c>
      <c r="K67" s="2">
        <f>'[1]Záznamy - r2006 (hodnoty)'!K67</f>
        <v>0</v>
      </c>
      <c r="L67" s="2">
        <f>'[1]Záznamy - r2006 (hodnoty)'!L67</f>
        <v>0</v>
      </c>
      <c r="M67" s="14">
        <f>'[1]Záznamy - r2006 (hodnoty)'!M67/'[1]Záznamy - r2006 (hodnoty)'!D67</f>
        <v>0.26795136499197064</v>
      </c>
      <c r="N67" s="14">
        <f>'[1]Záznamy - r2006 (hodnoty)'!N67/'[1]Záznamy - r2006 (hodnoty)'!D67</f>
        <v>0.1757283780683643</v>
      </c>
      <c r="O67" s="14">
        <f>'[1]Záznamy - r2006 (hodnoty)'!O67/'[1]Záznamy - r2006 (hodnoty)'!D67</f>
        <v>0.11676990135352144</v>
      </c>
    </row>
    <row r="68" spans="1:15" ht="12.75">
      <c r="A68" s="2" t="str">
        <f>'[1]Záznamy - r2006 (hodnoty)'!A68</f>
        <v>Jihomoravský kraj</v>
      </c>
      <c r="B68" s="6" t="str">
        <f>'[1]Záznamy - r2006 (hodnoty)'!B68</f>
        <v>Kyjov</v>
      </c>
      <c r="C68" s="4">
        <f>'[1]Záznamy - r2006 (hodnoty)'!C68</f>
        <v>3699</v>
      </c>
      <c r="D68" s="2">
        <f>'[1]Záznamy - r2006 (hodnoty)'!D68</f>
        <v>5483</v>
      </c>
      <c r="E68" s="14">
        <f>'[1]Záznamy - r2006 (hodnoty)'!E68/'[1]Záznamy - r2006 (hodnoty)'!D68</f>
        <v>0.648367681925953</v>
      </c>
      <c r="F68" s="2">
        <f>'[1]Záznamy - r2006 (hodnoty)'!F68</f>
        <v>3808</v>
      </c>
      <c r="G68" s="2">
        <f>'[1]Záznamy - r2006 (hodnoty)'!G68</f>
        <v>705</v>
      </c>
      <c r="H68" s="2">
        <f>'[1]Záznamy - r2006 (hodnoty)'!H68</f>
        <v>466</v>
      </c>
      <c r="I68" s="2">
        <f>'[1]Záznamy - r2006 (hodnoty)'!I68</f>
        <v>85</v>
      </c>
      <c r="J68" s="2">
        <f>'[1]Záznamy - r2006 (hodnoty)'!J68</f>
        <v>16</v>
      </c>
      <c r="K68" s="2">
        <f>'[1]Záznamy - r2006 (hodnoty)'!K68</f>
        <v>0</v>
      </c>
      <c r="L68" s="2">
        <f>'[1]Záznamy - r2006 (hodnoty)'!L68</f>
        <v>0</v>
      </c>
      <c r="M68" s="14">
        <f>'[1]Záznamy - r2006 (hodnoty)'!M68/'[1]Záznamy - r2006 (hodnoty)'!D68</f>
        <v>0.12639066204632501</v>
      </c>
      <c r="N68" s="14">
        <f>'[1]Záznamy - r2006 (hodnoty)'!N68/'[1]Záznamy - r2006 (hodnoty)'!D68</f>
        <v>0.14116359657122013</v>
      </c>
      <c r="O68" s="14">
        <f>'[1]Záznamy - r2006 (hodnoty)'!O68/'[1]Záznamy - r2006 (hodnoty)'!D68</f>
        <v>0.08407805945650192</v>
      </c>
    </row>
    <row r="69" spans="1:15" ht="12.75">
      <c r="A69" s="2" t="str">
        <f>'[1]Záznamy - r2006 (hodnoty)'!A69</f>
        <v>Liberecký kraj</v>
      </c>
      <c r="B69" s="6" t="str">
        <f>'[1]Záznamy - r2006 (hodnoty)'!B69</f>
        <v>Liberec</v>
      </c>
      <c r="C69" s="4">
        <f>'[1]Záznamy - r2006 (hodnoty)'!C69</f>
        <v>4394</v>
      </c>
      <c r="D69" s="2">
        <f>'[1]Záznamy - r2006 (hodnoty)'!D69</f>
        <v>4702</v>
      </c>
      <c r="E69" s="14">
        <f>'[1]Záznamy - r2006 (hodnoty)'!E69/'[1]Záznamy - r2006 (hodnoty)'!D69</f>
        <v>0.3579327945555083</v>
      </c>
      <c r="F69" s="2">
        <f>'[1]Záznamy - r2006 (hodnoty)'!F69</f>
        <v>1667</v>
      </c>
      <c r="G69" s="2">
        <f>'[1]Záznamy - r2006 (hodnoty)'!G69</f>
        <v>928</v>
      </c>
      <c r="H69" s="2">
        <f>'[1]Záznamy - r2006 (hodnoty)'!H69</f>
        <v>847</v>
      </c>
      <c r="I69" s="2">
        <f>'[1]Záznamy - r2006 (hodnoty)'!I69</f>
        <v>251</v>
      </c>
      <c r="J69" s="2">
        <f>'[1]Záznamy - r2006 (hodnoty)'!J69</f>
        <v>44</v>
      </c>
      <c r="K69" s="2">
        <f>'[1]Záznamy - r2006 (hodnoty)'!K69</f>
        <v>18</v>
      </c>
      <c r="L69" s="2">
        <f>'[1]Záznamy - r2006 (hodnoty)'!L69</f>
        <v>0</v>
      </c>
      <c r="M69" s="14">
        <f>'[1]Záznamy - r2006 (hodnoty)'!M69/'[1]Záznamy - r2006 (hodnoty)'!D69</f>
        <v>0.301999149298171</v>
      </c>
      <c r="N69" s="14">
        <f>'[1]Záznamy - r2006 (hodnoty)'!N69/'[1]Záznamy - r2006 (hodnoty)'!D69</f>
        <v>0.23351765206295194</v>
      </c>
      <c r="O69" s="14">
        <f>'[1]Záznamy - r2006 (hodnoty)'!O69/'[1]Záznamy - r2006 (hodnoty)'!D69</f>
        <v>0.10655040408336879</v>
      </c>
    </row>
    <row r="70" spans="1:15" ht="12.75">
      <c r="A70" s="2" t="str">
        <f>'[1]Záznamy - r2006 (hodnoty)'!A70</f>
        <v>Ústecký kraj</v>
      </c>
      <c r="B70" s="6" t="str">
        <f>'[1]Záznamy - r2006 (hodnoty)'!B70</f>
        <v>Litoměřice</v>
      </c>
      <c r="C70" s="4">
        <f>'[1]Záznamy - r2006 (hodnoty)'!C70</f>
        <v>4574</v>
      </c>
      <c r="D70" s="2">
        <f>'[1]Záznamy - r2006 (hodnoty)'!D70</f>
        <v>5030</v>
      </c>
      <c r="E70" s="14">
        <f>'[1]Záznamy - r2006 (hodnoty)'!E70/'[1]Záznamy - r2006 (hodnoty)'!D70</f>
        <v>0.47534791252485087</v>
      </c>
      <c r="F70" s="2">
        <f>'[1]Záznamy - r2006 (hodnoty)'!F70</f>
        <v>2701</v>
      </c>
      <c r="G70" s="2">
        <f>'[1]Záznamy - r2006 (hodnoty)'!G70</f>
        <v>1119</v>
      </c>
      <c r="H70" s="2">
        <f>'[1]Záznamy - r2006 (hodnoty)'!H70</f>
        <v>1115</v>
      </c>
      <c r="I70" s="2">
        <f>'[1]Záznamy - r2006 (hodnoty)'!I70</f>
        <v>114</v>
      </c>
      <c r="J70" s="2">
        <f>'[1]Záznamy - r2006 (hodnoty)'!J70</f>
        <v>42</v>
      </c>
      <c r="K70" s="2">
        <f>'[1]Záznamy - r2006 (hodnoty)'!K70</f>
        <v>1</v>
      </c>
      <c r="L70" s="2">
        <f>'[1]Záznamy - r2006 (hodnoty)'!L70</f>
        <v>0</v>
      </c>
      <c r="M70" s="14">
        <f>'[1]Záznamy - r2006 (hodnoty)'!M70/'[1]Záznamy - r2006 (hodnoty)'!D70</f>
        <v>0.2502982107355865</v>
      </c>
      <c r="N70" s="14">
        <f>'[1]Záznamy - r2006 (hodnoty)'!N70/'[1]Záznamy - r2006 (hodnoty)'!D70</f>
        <v>0.1489065606361829</v>
      </c>
      <c r="O70" s="14">
        <f>'[1]Záznamy - r2006 (hodnoty)'!O70/'[1]Záznamy - r2006 (hodnoty)'!D70</f>
        <v>0.12544731610337972</v>
      </c>
    </row>
    <row r="71" spans="1:15" ht="12.75">
      <c r="A71" s="2" t="str">
        <f>'[1]Záznamy - r2006 (hodnoty)'!A71</f>
        <v>Ústecký kraj</v>
      </c>
      <c r="B71" s="6" t="str">
        <f>'[1]Záznamy - r2006 (hodnoty)'!B71</f>
        <v>Louny</v>
      </c>
      <c r="C71" s="4">
        <f>'[1]Záznamy - r2006 (hodnoty)'!C71</f>
        <v>1882</v>
      </c>
      <c r="D71" s="2">
        <f>'[1]Záznamy - r2006 (hodnoty)'!D71</f>
        <v>2083</v>
      </c>
      <c r="E71" s="14">
        <f>'[1]Záznamy - r2006 (hodnoty)'!E71/'[1]Záznamy - r2006 (hodnoty)'!D71</f>
        <v>0.443110897743639</v>
      </c>
      <c r="F71" s="2">
        <f>'[1]Záznamy - r2006 (hodnoty)'!F71</f>
        <v>3608</v>
      </c>
      <c r="G71" s="2">
        <f>'[1]Záznamy - r2006 (hodnoty)'!G71</f>
        <v>964</v>
      </c>
      <c r="H71" s="2">
        <f>'[1]Záznamy - r2006 (hodnoty)'!H71</f>
        <v>817</v>
      </c>
      <c r="I71" s="2">
        <f>'[1]Záznamy - r2006 (hodnoty)'!I71</f>
        <v>54</v>
      </c>
      <c r="J71" s="2">
        <f>'[1]Záznamy - r2006 (hodnoty)'!J71</f>
        <v>0</v>
      </c>
      <c r="K71" s="2">
        <f>'[1]Záznamy - r2006 (hodnoty)'!K71</f>
        <v>0</v>
      </c>
      <c r="L71" s="2">
        <f>'[1]Záznamy - r2006 (hodnoty)'!L71</f>
        <v>0</v>
      </c>
      <c r="M71" s="14">
        <f>'[1]Záznamy - r2006 (hodnoty)'!M71/'[1]Záznamy - r2006 (hodnoty)'!D71</f>
        <v>0.2659625540086414</v>
      </c>
      <c r="N71" s="14">
        <f>'[1]Záznamy - r2006 (hodnoty)'!N71/'[1]Záznamy - r2006 (hodnoty)'!D71</f>
        <v>0.18530964954392704</v>
      </c>
      <c r="O71" s="14">
        <f>'[1]Záznamy - r2006 (hodnoty)'!O71/'[1]Záznamy - r2006 (hodnoty)'!D71</f>
        <v>0.10561689870379261</v>
      </c>
    </row>
    <row r="72" spans="1:15" ht="12.75">
      <c r="A72" s="2" t="str">
        <f>'[1]Záznamy - r2006 (hodnoty)'!A72</f>
        <v>Středočeský kraj</v>
      </c>
      <c r="B72" s="6" t="str">
        <f>'[1]Záznamy - r2006 (hodnoty)'!B72</f>
        <v>Mělník</v>
      </c>
      <c r="C72" s="4">
        <f>'[1]Záznamy - r2006 (hodnoty)'!C72</f>
        <v>3714</v>
      </c>
      <c r="D72" s="2">
        <f>'[1]Záznamy - r2006 (hodnoty)'!D72</f>
        <v>4351</v>
      </c>
      <c r="E72" s="14">
        <f>'[1]Záznamy - r2006 (hodnoty)'!E72/'[1]Záznamy - r2006 (hodnoty)'!D72</f>
        <v>0.5237876350264307</v>
      </c>
      <c r="F72" s="2">
        <f>'[1]Záznamy - r2006 (hodnoty)'!F72</f>
        <v>4069</v>
      </c>
      <c r="G72" s="2">
        <f>'[1]Záznamy - r2006 (hodnoty)'!G72</f>
        <v>2200</v>
      </c>
      <c r="H72" s="2">
        <f>'[1]Záznamy - r2006 (hodnoty)'!H72</f>
        <v>1785</v>
      </c>
      <c r="I72" s="2">
        <f>'[1]Záznamy - r2006 (hodnoty)'!I72</f>
        <v>279</v>
      </c>
      <c r="J72" s="2">
        <f>'[1]Záznamy - r2006 (hodnoty)'!J72</f>
        <v>434</v>
      </c>
      <c r="K72" s="2">
        <f>'[1]Záznamy - r2006 (hodnoty)'!K72</f>
        <v>0</v>
      </c>
      <c r="L72" s="2">
        <f>'[1]Záznamy - r2006 (hodnoty)'!L72</f>
        <v>0</v>
      </c>
      <c r="M72" s="14">
        <f>'[1]Záznamy - r2006 (hodnoty)'!M72/'[1]Záznamy - r2006 (hodnoty)'!D72</f>
        <v>0.1886922546541025</v>
      </c>
      <c r="N72" s="14">
        <f>'[1]Záznamy - r2006 (hodnoty)'!N72/'[1]Záznamy - r2006 (hodnoty)'!D72</f>
        <v>0.19627671799586302</v>
      </c>
      <c r="O72" s="14">
        <f>'[1]Záznamy - r2006 (hodnoty)'!O72/'[1]Záznamy - r2006 (hodnoty)'!D72</f>
        <v>0.09124339232360378</v>
      </c>
    </row>
    <row r="73" spans="1:15" ht="12.75">
      <c r="A73" s="2" t="str">
        <f>'[1]Záznamy - r2006 (hodnoty)'!A73</f>
        <v>Jihomoravský kraj</v>
      </c>
      <c r="B73" s="6" t="str">
        <f>'[1]Záznamy - r2006 (hodnoty)'!B73</f>
        <v>Mikulov</v>
      </c>
      <c r="C73" s="4">
        <f>'[1]Záznamy - r2006 (hodnoty)'!C73</f>
        <v>1384</v>
      </c>
      <c r="D73" s="2">
        <f>'[1]Záznamy - r2006 (hodnoty)'!D73</f>
        <v>1605</v>
      </c>
      <c r="E73" s="14">
        <f>'[1]Záznamy - r2006 (hodnoty)'!E73/'[1]Záznamy - r2006 (hodnoty)'!D73</f>
        <v>0.3925233644859813</v>
      </c>
      <c r="F73" s="2">
        <f>'[1]Záznamy - r2006 (hodnoty)'!F73</f>
        <v>2859</v>
      </c>
      <c r="G73" s="2">
        <f>'[1]Záznamy - r2006 (hodnoty)'!G73</f>
        <v>499</v>
      </c>
      <c r="H73" s="2">
        <f>'[1]Záznamy - r2006 (hodnoty)'!H73</f>
        <v>237</v>
      </c>
      <c r="I73" s="2">
        <f>'[1]Záznamy - r2006 (hodnoty)'!I73</f>
        <v>32</v>
      </c>
      <c r="J73" s="2">
        <f>'[1]Záznamy - r2006 (hodnoty)'!J73</f>
        <v>117</v>
      </c>
      <c r="K73" s="2">
        <f>'[1]Záznamy - r2006 (hodnoty)'!K73</f>
        <v>0</v>
      </c>
      <c r="L73" s="2">
        <f>'[1]Záznamy - r2006 (hodnoty)'!L73</f>
        <v>0</v>
      </c>
      <c r="M73" s="14">
        <f>'[1]Záznamy - r2006 (hodnoty)'!M73/'[1]Záznamy - r2006 (hodnoty)'!D73</f>
        <v>0.2922118380062305</v>
      </c>
      <c r="N73" s="14">
        <f>'[1]Záznamy - r2006 (hodnoty)'!N73/'[1]Záznamy - r2006 (hodnoty)'!D73</f>
        <v>0.11838006230529595</v>
      </c>
      <c r="O73" s="14">
        <f>'[1]Záznamy - r2006 (hodnoty)'!O73/'[1]Záznamy - r2006 (hodnoty)'!D73</f>
        <v>0.19688473520249222</v>
      </c>
    </row>
    <row r="74" spans="1:15" ht="12.75">
      <c r="A74" s="2" t="str">
        <f>'[1]Záznamy - r2006 (hodnoty)'!A74</f>
        <v>Středočeský kraj</v>
      </c>
      <c r="B74" s="6" t="str">
        <f>'[1]Záznamy - r2006 (hodnoty)'!B74</f>
        <v>Mladá Boleslav</v>
      </c>
      <c r="C74" s="4">
        <f>'[1]Záznamy - r2006 (hodnoty)'!C74</f>
        <v>4305</v>
      </c>
      <c r="D74" s="2">
        <f>'[1]Záznamy - r2006 (hodnoty)'!D74</f>
        <v>4772</v>
      </c>
      <c r="E74" s="14">
        <f>'[1]Záznamy - r2006 (hodnoty)'!E74/'[1]Záznamy - r2006 (hodnoty)'!D74</f>
        <v>0.5444258172673931</v>
      </c>
      <c r="F74" s="2">
        <f>'[1]Záznamy - r2006 (hodnoty)'!F74</f>
        <v>3498</v>
      </c>
      <c r="G74" s="2">
        <f>'[1]Záznamy - r2006 (hodnoty)'!G74</f>
        <v>1138</v>
      </c>
      <c r="H74" s="2">
        <f>'[1]Záznamy - r2006 (hodnoty)'!H74</f>
        <v>860</v>
      </c>
      <c r="I74" s="2">
        <f>'[1]Záznamy - r2006 (hodnoty)'!I74</f>
        <v>308</v>
      </c>
      <c r="J74" s="2">
        <f>'[1]Záznamy - r2006 (hodnoty)'!J74</f>
        <v>164</v>
      </c>
      <c r="K74" s="2">
        <f>'[1]Záznamy - r2006 (hodnoty)'!K74</f>
        <v>101</v>
      </c>
      <c r="L74" s="2">
        <f>'[1]Záznamy - r2006 (hodnoty)'!L74</f>
        <v>0</v>
      </c>
      <c r="M74" s="14">
        <f>'[1]Záznamy - r2006 (hodnoty)'!M74/'[1]Záznamy - r2006 (hodnoty)'!D74</f>
        <v>0.20683151718357082</v>
      </c>
      <c r="N74" s="14">
        <f>'[1]Záznamy - r2006 (hodnoty)'!N74/'[1]Záznamy - r2006 (hodnoty)'!D74</f>
        <v>0.14983235540653814</v>
      </c>
      <c r="O74" s="14">
        <f>'[1]Záznamy - r2006 (hodnoty)'!O74/'[1]Záznamy - r2006 (hodnoty)'!D74</f>
        <v>0.0989103101424979</v>
      </c>
    </row>
    <row r="75" spans="1:15" ht="12.75">
      <c r="A75" s="2" t="str">
        <f>'[1]Záznamy - r2006 (hodnoty)'!A75</f>
        <v>Vysočina</v>
      </c>
      <c r="B75" s="6" t="str">
        <f>'[1]Záznamy - r2006 (hodnoty)'!B75</f>
        <v>Moravské Budějovice</v>
      </c>
      <c r="C75" s="4">
        <f>'[1]Záznamy - r2006 (hodnoty)'!C75</f>
        <v>1185</v>
      </c>
      <c r="D75" s="2">
        <f>'[1]Záznamy - r2006 (hodnoty)'!D75</f>
        <v>1305</v>
      </c>
      <c r="E75" s="14">
        <f>'[1]Záznamy - r2006 (hodnoty)'!E75/'[1]Záznamy - r2006 (hodnoty)'!D75</f>
        <v>0.4191570881226054</v>
      </c>
      <c r="F75" s="2">
        <f>'[1]Záznamy - r2006 (hodnoty)'!F75</f>
        <v>1144</v>
      </c>
      <c r="G75" s="2">
        <f>'[1]Záznamy - r2006 (hodnoty)'!G75</f>
        <v>226</v>
      </c>
      <c r="H75" s="2">
        <f>'[1]Záznamy - r2006 (hodnoty)'!H75</f>
        <v>170</v>
      </c>
      <c r="I75" s="2">
        <f>'[1]Záznamy - r2006 (hodnoty)'!I75</f>
        <v>21</v>
      </c>
      <c r="J75" s="2">
        <f>'[1]Záznamy - r2006 (hodnoty)'!J75</f>
        <v>0</v>
      </c>
      <c r="K75" s="2">
        <f>'[1]Záznamy - r2006 (hodnoty)'!K75</f>
        <v>11</v>
      </c>
      <c r="L75" s="2">
        <f>'[1]Záznamy - r2006 (hodnoty)'!L75</f>
        <v>0</v>
      </c>
      <c r="M75" s="14">
        <f>'[1]Záznamy - r2006 (hodnoty)'!M75/'[1]Záznamy - r2006 (hodnoty)'!D75</f>
        <v>0.32567049808429116</v>
      </c>
      <c r="N75" s="14">
        <f>'[1]Záznamy - r2006 (hodnoty)'!N75/'[1]Záznamy - r2006 (hodnoty)'!D75</f>
        <v>0.13256704980842912</v>
      </c>
      <c r="O75" s="14">
        <f>'[1]Záznamy - r2006 (hodnoty)'!O75/'[1]Záznamy - r2006 (hodnoty)'!D75</f>
        <v>0.12260536398467432</v>
      </c>
    </row>
    <row r="76" spans="1:15" ht="12.75">
      <c r="A76" s="2" t="str">
        <f>'[1]Záznamy - r2006 (hodnoty)'!A76</f>
        <v>Jihomoravský kraj</v>
      </c>
      <c r="B76" s="6" t="str">
        <f>'[1]Záznamy - r2006 (hodnoty)'!B76</f>
        <v>Moravský Krumlov</v>
      </c>
      <c r="C76" s="4">
        <f>'[1]Záznamy - r2006 (hodnoty)'!C76</f>
        <v>951</v>
      </c>
      <c r="D76" s="2">
        <f>'[1]Záznamy - r2006 (hodnoty)'!D76</f>
        <v>1072</v>
      </c>
      <c r="E76" s="14">
        <f>'[1]Záznamy - r2006 (hodnoty)'!E76/'[1]Záznamy - r2006 (hodnoty)'!D76</f>
        <v>0.539179104477612</v>
      </c>
      <c r="F76" s="2">
        <f>'[1]Záznamy - r2006 (hodnoty)'!F76</f>
        <v>4065</v>
      </c>
      <c r="G76" s="2">
        <f>'[1]Záznamy - r2006 (hodnoty)'!G76</f>
        <v>225</v>
      </c>
      <c r="H76" s="2">
        <f>'[1]Záznamy - r2006 (hodnoty)'!H76</f>
        <v>252</v>
      </c>
      <c r="I76" s="2">
        <f>'[1]Záznamy - r2006 (hodnoty)'!I76</f>
        <v>22</v>
      </c>
      <c r="J76" s="2">
        <f>'[1]Záznamy - r2006 (hodnoty)'!J76</f>
        <v>4</v>
      </c>
      <c r="K76" s="2">
        <f>'[1]Záznamy - r2006 (hodnoty)'!K76</f>
        <v>0</v>
      </c>
      <c r="L76" s="2">
        <f>'[1]Záznamy - r2006 (hodnoty)'!L76</f>
        <v>0</v>
      </c>
      <c r="M76" s="14">
        <f>'[1]Záznamy - r2006 (hodnoty)'!M76/'[1]Záznamy - r2006 (hodnoty)'!D76</f>
        <v>0.2416044776119403</v>
      </c>
      <c r="N76" s="14">
        <f>'[1]Záznamy - r2006 (hodnoty)'!N76/'[1]Záznamy - r2006 (hodnoty)'!D76</f>
        <v>0.09794776119402986</v>
      </c>
      <c r="O76" s="14">
        <f>'[1]Záznamy - r2006 (hodnoty)'!O76/'[1]Záznamy - r2006 (hodnoty)'!D76</f>
        <v>0.12126865671641791</v>
      </c>
    </row>
    <row r="77" spans="1:15" ht="12.75">
      <c r="A77" s="2" t="str">
        <f>'[1]Záznamy - r2006 (hodnoty)'!A77</f>
        <v>Ústecký kraj</v>
      </c>
      <c r="B77" s="6" t="str">
        <f>'[1]Záznamy - r2006 (hodnoty)'!B77</f>
        <v>Most</v>
      </c>
      <c r="C77" s="4">
        <f>'[1]Záznamy - r2006 (hodnoty)'!C77</f>
        <v>2551</v>
      </c>
      <c r="D77" s="2">
        <f>'[1]Záznamy - r2006 (hodnoty)'!D77</f>
        <v>2686</v>
      </c>
      <c r="E77" s="14">
        <f>'[1]Záznamy - r2006 (hodnoty)'!E77/'[1]Záznamy - r2006 (hodnoty)'!D77</f>
        <v>0.4013402829486225</v>
      </c>
      <c r="F77" s="2">
        <f>'[1]Záznamy - r2006 (hodnoty)'!F77</f>
        <v>1313</v>
      </c>
      <c r="G77" s="2">
        <f>'[1]Záznamy - r2006 (hodnoty)'!G77</f>
        <v>728</v>
      </c>
      <c r="H77" s="2">
        <f>'[1]Záznamy - r2006 (hodnoty)'!H77</f>
        <v>646</v>
      </c>
      <c r="I77" s="2">
        <f>'[1]Záznamy - r2006 (hodnoty)'!I77</f>
        <v>53</v>
      </c>
      <c r="J77" s="2">
        <f>'[1]Záznamy - r2006 (hodnoty)'!J77</f>
        <v>45</v>
      </c>
      <c r="K77" s="2">
        <f>'[1]Záznamy - r2006 (hodnoty)'!K77</f>
        <v>0</v>
      </c>
      <c r="L77" s="2">
        <f>'[1]Záznamy - r2006 (hodnoty)'!L77</f>
        <v>0</v>
      </c>
      <c r="M77" s="14">
        <f>'[1]Záznamy - r2006 (hodnoty)'!M77/'[1]Záznamy - r2006 (hodnoty)'!D77</f>
        <v>0.2513030528667163</v>
      </c>
      <c r="N77" s="14">
        <f>'[1]Záznamy - r2006 (hodnoty)'!N77/'[1]Záznamy - r2006 (hodnoty)'!D77</f>
        <v>0.10387192851824274</v>
      </c>
      <c r="O77" s="14">
        <f>'[1]Záznamy - r2006 (hodnoty)'!O77/'[1]Záznamy - r2006 (hodnoty)'!D77</f>
        <v>0.24348473566641846</v>
      </c>
    </row>
    <row r="78" spans="1:15" ht="12.75">
      <c r="A78" s="2" t="str">
        <f>'[1]Záznamy - r2006 (hodnoty)'!A78</f>
        <v>Královéhradecký kraj</v>
      </c>
      <c r="B78" s="6" t="str">
        <f>'[1]Záznamy - r2006 (hodnoty)'!B78</f>
        <v>Náchod</v>
      </c>
      <c r="C78" s="4">
        <f>'[1]Záznamy - r2006 (hodnoty)'!C78</f>
        <v>4672</v>
      </c>
      <c r="D78" s="2">
        <f>'[1]Záznamy - r2006 (hodnoty)'!D78</f>
        <v>5430</v>
      </c>
      <c r="E78" s="14">
        <f>'[1]Záznamy - r2006 (hodnoty)'!E78/'[1]Záznamy - r2006 (hodnoty)'!D78</f>
        <v>0.3970534069981584</v>
      </c>
      <c r="F78" s="2">
        <f>'[1]Záznamy - r2006 (hodnoty)'!F78</f>
        <v>2615</v>
      </c>
      <c r="G78" s="2">
        <f>'[1]Záznamy - r2006 (hodnoty)'!G78</f>
        <v>839</v>
      </c>
      <c r="H78" s="2">
        <f>'[1]Záznamy - r2006 (hodnoty)'!H78</f>
        <v>814</v>
      </c>
      <c r="I78" s="2">
        <f>'[1]Záznamy - r2006 (hodnoty)'!I78</f>
        <v>117</v>
      </c>
      <c r="J78" s="2">
        <f>'[1]Záznamy - r2006 (hodnoty)'!J78</f>
        <v>65</v>
      </c>
      <c r="K78" s="2">
        <f>'[1]Záznamy - r2006 (hodnoty)'!K78</f>
        <v>0</v>
      </c>
      <c r="L78" s="2">
        <f>'[1]Záznamy - r2006 (hodnoty)'!L78</f>
        <v>0</v>
      </c>
      <c r="M78" s="14">
        <f>'[1]Záznamy - r2006 (hodnoty)'!M78/'[1]Záznamy - r2006 (hodnoty)'!D78</f>
        <v>0.30718232044198895</v>
      </c>
      <c r="N78" s="14">
        <f>'[1]Záznamy - r2006 (hodnoty)'!N78/'[1]Záznamy - r2006 (hodnoty)'!D78</f>
        <v>0.16077348066298341</v>
      </c>
      <c r="O78" s="14">
        <f>'[1]Záznamy - r2006 (hodnoty)'!O78/'[1]Záznamy - r2006 (hodnoty)'!D78</f>
        <v>0.13499079189686924</v>
      </c>
    </row>
    <row r="79" spans="1:15" ht="12.75">
      <c r="A79" s="2" t="str">
        <f>'[1]Záznamy - r2006 (hodnoty)'!A79</f>
        <v>Plzeňský kraj</v>
      </c>
      <c r="B79" s="6" t="str">
        <f>'[1]Záznamy - r2006 (hodnoty)'!B79</f>
        <v>Nepomuk</v>
      </c>
      <c r="C79" s="4">
        <f>'[1]Záznamy - r2006 (hodnoty)'!C79</f>
        <v>663</v>
      </c>
      <c r="D79" s="2">
        <f>'[1]Záznamy - r2006 (hodnoty)'!D79</f>
        <v>865</v>
      </c>
      <c r="E79" s="14">
        <f>'[1]Záznamy - r2006 (hodnoty)'!E79/'[1]Záznamy - r2006 (hodnoty)'!D79</f>
        <v>0.5398843930635838</v>
      </c>
      <c r="F79" s="2">
        <f>'[1]Záznamy - r2006 (hodnoty)'!F79</f>
        <v>1178</v>
      </c>
      <c r="G79" s="2">
        <f>'[1]Záznamy - r2006 (hodnoty)'!G79</f>
        <v>163</v>
      </c>
      <c r="H79" s="2">
        <f>'[1]Záznamy - r2006 (hodnoty)'!H79</f>
        <v>80</v>
      </c>
      <c r="I79" s="2">
        <f>'[1]Záznamy - r2006 (hodnoty)'!I79</f>
        <v>16</v>
      </c>
      <c r="J79" s="2">
        <f>'[1]Záznamy - r2006 (hodnoty)'!J79</f>
        <v>9</v>
      </c>
      <c r="K79" s="2">
        <f>'[1]Záznamy - r2006 (hodnoty)'!K79</f>
        <v>0</v>
      </c>
      <c r="L79" s="2">
        <f>'[1]Záznamy - r2006 (hodnoty)'!L79</f>
        <v>0</v>
      </c>
      <c r="M79" s="14">
        <f>'[1]Záznamy - r2006 (hodnoty)'!M79/'[1]Záznamy - r2006 (hodnoty)'!D79</f>
        <v>0.1676300578034682</v>
      </c>
      <c r="N79" s="14">
        <f>'[1]Záznamy - r2006 (hodnoty)'!N79/'[1]Záznamy - r2006 (hodnoty)'!D79</f>
        <v>0.1329479768786127</v>
      </c>
      <c r="O79" s="14">
        <f>'[1]Záznamy - r2006 (hodnoty)'!O79/'[1]Záznamy - r2006 (hodnoty)'!D79</f>
        <v>0.15953757225433526</v>
      </c>
    </row>
    <row r="80" spans="1:15" ht="12.75">
      <c r="A80" s="2" t="str">
        <f>'[1]Záznamy - r2006 (hodnoty)'!A80</f>
        <v>Moravskoslezský kraj</v>
      </c>
      <c r="B80" s="6" t="str">
        <f>'[1]Záznamy - r2006 (hodnoty)'!B80</f>
        <v>Nový Jičín</v>
      </c>
      <c r="C80" s="4">
        <f>'[1]Záznamy - r2006 (hodnoty)'!C80</f>
        <v>4912</v>
      </c>
      <c r="D80" s="2">
        <f>'[1]Záznamy - r2006 (hodnoty)'!D80</f>
        <v>5912</v>
      </c>
      <c r="E80" s="14">
        <f>'[1]Záznamy - r2006 (hodnoty)'!E80/'[1]Záznamy - r2006 (hodnoty)'!D80</f>
        <v>0.4225304465493911</v>
      </c>
      <c r="F80" s="2">
        <f>'[1]Záznamy - r2006 (hodnoty)'!F80</f>
        <v>6754</v>
      </c>
      <c r="G80" s="2">
        <f>'[1]Záznamy - r2006 (hodnoty)'!G80</f>
        <v>1685</v>
      </c>
      <c r="H80" s="2">
        <f>'[1]Záznamy - r2006 (hodnoty)'!H80</f>
        <v>1820</v>
      </c>
      <c r="I80" s="2">
        <f>'[1]Záznamy - r2006 (hodnoty)'!I80</f>
        <v>171</v>
      </c>
      <c r="J80" s="2">
        <f>'[1]Záznamy - r2006 (hodnoty)'!J80</f>
        <v>12</v>
      </c>
      <c r="K80" s="2">
        <f>'[1]Záznamy - r2006 (hodnoty)'!K80</f>
        <v>0</v>
      </c>
      <c r="L80" s="2">
        <f>'[1]Záznamy - r2006 (hodnoty)'!L80</f>
        <v>0</v>
      </c>
      <c r="M80" s="14">
        <f>'[1]Záznamy - r2006 (hodnoty)'!M80/'[1]Záznamy - r2006 (hodnoty)'!D80</f>
        <v>0.27452638700947224</v>
      </c>
      <c r="N80" s="14">
        <f>'[1]Záznamy - r2006 (hodnoty)'!N80/'[1]Záznamy - r2006 (hodnoty)'!D80</f>
        <v>0.10453315290933694</v>
      </c>
      <c r="O80" s="14">
        <f>'[1]Záznamy - r2006 (hodnoty)'!O80/'[1]Záznamy - r2006 (hodnoty)'!D80</f>
        <v>0.19841001353179974</v>
      </c>
    </row>
    <row r="81" spans="1:15" ht="12.75">
      <c r="A81" s="2" t="str">
        <f>'[1]Záznamy - r2006 (hodnoty)'!A81</f>
        <v>Středočeský kraj</v>
      </c>
      <c r="B81" s="6" t="str">
        <f>'[1]Záznamy - r2006 (hodnoty)'!B81</f>
        <v>Nymburk</v>
      </c>
      <c r="C81" s="4">
        <f>'[1]Záznamy - r2006 (hodnoty)'!C81</f>
        <v>4389</v>
      </c>
      <c r="D81" s="2">
        <f>'[1]Záznamy - r2006 (hodnoty)'!D81</f>
        <v>4745</v>
      </c>
      <c r="E81" s="14">
        <f>'[1]Záznamy - r2006 (hodnoty)'!E81/'[1]Záznamy - r2006 (hodnoty)'!D81</f>
        <v>0.4516332982086407</v>
      </c>
      <c r="F81" s="2">
        <f>'[1]Záznamy - r2006 (hodnoty)'!F81</f>
        <v>3565</v>
      </c>
      <c r="G81" s="2">
        <f>'[1]Záznamy - r2006 (hodnoty)'!G81</f>
        <v>1117</v>
      </c>
      <c r="H81" s="2">
        <f>'[1]Záznamy - r2006 (hodnoty)'!H81</f>
        <v>1167</v>
      </c>
      <c r="I81" s="2">
        <f>'[1]Záznamy - r2006 (hodnoty)'!I81</f>
        <v>229</v>
      </c>
      <c r="J81" s="2">
        <f>'[1]Záznamy - r2006 (hodnoty)'!J81</f>
        <v>195</v>
      </c>
      <c r="K81" s="2">
        <f>'[1]Záznamy - r2006 (hodnoty)'!K81</f>
        <v>8</v>
      </c>
      <c r="L81" s="2">
        <f>'[1]Záznamy - r2006 (hodnoty)'!L81</f>
        <v>0</v>
      </c>
      <c r="M81" s="14">
        <f>'[1]Záznamy - r2006 (hodnoty)'!M81/'[1]Záznamy - r2006 (hodnoty)'!D81</f>
        <v>0.2244467860906217</v>
      </c>
      <c r="N81" s="14">
        <f>'[1]Záznamy - r2006 (hodnoty)'!N81/'[1]Záznamy - r2006 (hodnoty)'!D81</f>
        <v>0.21580611169652267</v>
      </c>
      <c r="O81" s="14">
        <f>'[1]Záznamy - r2006 (hodnoty)'!O81/'[1]Záznamy - r2006 (hodnoty)'!D81</f>
        <v>0.10811380400421497</v>
      </c>
    </row>
    <row r="82" spans="1:15" ht="12.75">
      <c r="A82" s="2" t="str">
        <f>'[1]Záznamy - r2006 (hodnoty)'!A82</f>
        <v>Olomoucký kraj</v>
      </c>
      <c r="B82" s="6" t="str">
        <f>'[1]Záznamy - r2006 (hodnoty)'!B82</f>
        <v>Olomouc</v>
      </c>
      <c r="C82" s="4">
        <f>'[1]Záznamy - r2006 (hodnoty)'!C82</f>
        <v>6862</v>
      </c>
      <c r="D82" s="2">
        <f>'[1]Záznamy - r2006 (hodnoty)'!D82</f>
        <v>7302</v>
      </c>
      <c r="E82" s="14">
        <f>'[1]Záznamy - r2006 (hodnoty)'!E82/'[1]Záznamy - r2006 (hodnoty)'!D82</f>
        <v>0.4638455217748562</v>
      </c>
      <c r="F82" s="2">
        <f>'[1]Záznamy - r2006 (hodnoty)'!F82</f>
        <v>3329</v>
      </c>
      <c r="G82" s="2">
        <f>'[1]Záznamy - r2006 (hodnoty)'!G82</f>
        <v>1288</v>
      </c>
      <c r="H82" s="2">
        <f>'[1]Záznamy - r2006 (hodnoty)'!H82</f>
        <v>1350</v>
      </c>
      <c r="I82" s="2">
        <f>'[1]Záznamy - r2006 (hodnoty)'!I82</f>
        <v>300</v>
      </c>
      <c r="J82" s="2">
        <f>'[1]Záznamy - r2006 (hodnoty)'!J82</f>
        <v>637</v>
      </c>
      <c r="K82" s="2">
        <f>'[1]Záznamy - r2006 (hodnoty)'!K82</f>
        <v>42</v>
      </c>
      <c r="L82" s="2">
        <f>'[1]Záznamy - r2006 (hodnoty)'!L82</f>
        <v>0</v>
      </c>
      <c r="M82" s="14">
        <f>'[1]Záznamy - r2006 (hodnoty)'!M82/'[1]Záznamy - r2006 (hodnoty)'!D82</f>
        <v>0.2936181867981375</v>
      </c>
      <c r="N82" s="14">
        <f>'[1]Záznamy - r2006 (hodnoty)'!N82/'[1]Záznamy - r2006 (hodnoty)'!D82</f>
        <v>0.15023281292796495</v>
      </c>
      <c r="O82" s="14">
        <f>'[1]Záznamy - r2006 (hodnoty)'!O82/'[1]Záznamy - r2006 (hodnoty)'!D82</f>
        <v>0.09230347849904136</v>
      </c>
    </row>
    <row r="83" spans="1:15" ht="12.75">
      <c r="A83" s="2" t="str">
        <f>'[1]Záznamy - r2006 (hodnoty)'!A83</f>
        <v>Moravskoslezský kraj</v>
      </c>
      <c r="B83" s="6" t="str">
        <f>'[1]Záznamy - r2006 (hodnoty)'!B83</f>
        <v>Opava</v>
      </c>
      <c r="C83" s="4">
        <f>'[1]Záznamy - r2006 (hodnoty)'!C83</f>
        <v>8918</v>
      </c>
      <c r="D83" s="2">
        <f>'[1]Záznamy - r2006 (hodnoty)'!D83</f>
        <v>12273</v>
      </c>
      <c r="E83" s="14">
        <f>'[1]Záznamy - r2006 (hodnoty)'!E83/'[1]Záznamy - r2006 (hodnoty)'!D83</f>
        <v>0.7190580950052962</v>
      </c>
      <c r="F83" s="2">
        <f>'[1]Záznamy - r2006 (hodnoty)'!F83</f>
        <v>5862</v>
      </c>
      <c r="G83" s="2">
        <f>'[1]Záznamy - r2006 (hodnoty)'!G83</f>
        <v>1664</v>
      </c>
      <c r="H83" s="2">
        <f>'[1]Záznamy - r2006 (hodnoty)'!H83</f>
        <v>1606</v>
      </c>
      <c r="I83" s="2">
        <f>'[1]Záznamy - r2006 (hodnoty)'!I83</f>
        <v>202</v>
      </c>
      <c r="J83" s="2">
        <f>'[1]Záznamy - r2006 (hodnoty)'!J83</f>
        <v>165</v>
      </c>
      <c r="K83" s="2">
        <f>'[1]Záznamy - r2006 (hodnoty)'!K83</f>
        <v>8</v>
      </c>
      <c r="L83" s="2">
        <f>'[1]Záznamy - r2006 (hodnoty)'!L83</f>
        <v>0</v>
      </c>
      <c r="M83" s="14">
        <f>'[1]Záznamy - r2006 (hodnoty)'!M83/'[1]Záznamy - r2006 (hodnoty)'!D83</f>
        <v>0.10893831988918765</v>
      </c>
      <c r="N83" s="14">
        <f>'[1]Záznamy - r2006 (hodnoty)'!N83/'[1]Záznamy - r2006 (hodnoty)'!D83</f>
        <v>0.13843396072679867</v>
      </c>
      <c r="O83" s="14">
        <f>'[1]Záznamy - r2006 (hodnoty)'!O83/'[1]Záznamy - r2006 (hodnoty)'!D83</f>
        <v>0.03356962437871751</v>
      </c>
    </row>
    <row r="84" spans="1:15" ht="12.75">
      <c r="A84" s="2" t="str">
        <f>'[1]Záznamy - r2006 (hodnoty)'!A84</f>
        <v>Moravskoslezský kraj</v>
      </c>
      <c r="B84" s="6" t="str">
        <f>'[1]Záznamy - r2006 (hodnoty)'!B84</f>
        <v>Ostrava</v>
      </c>
      <c r="C84" s="4">
        <f>'[1]Záznamy - r2006 (hodnoty)'!C84</f>
        <v>6708</v>
      </c>
      <c r="D84" s="2">
        <f>'[1]Záznamy - r2006 (hodnoty)'!D84</f>
        <v>7091</v>
      </c>
      <c r="E84" s="14">
        <f>'[1]Záznamy - r2006 (hodnoty)'!E84/'[1]Záznamy - r2006 (hodnoty)'!D84</f>
        <v>0.488365533775208</v>
      </c>
      <c r="F84" s="2">
        <f>'[1]Záznamy - r2006 (hodnoty)'!F84</f>
        <v>6064</v>
      </c>
      <c r="G84" s="2">
        <f>'[1]Záznamy - r2006 (hodnoty)'!G84</f>
        <v>5021</v>
      </c>
      <c r="H84" s="2">
        <f>'[1]Záznamy - r2006 (hodnoty)'!H84</f>
        <v>2987</v>
      </c>
      <c r="I84" s="2">
        <f>'[1]Záznamy - r2006 (hodnoty)'!I84</f>
        <v>231</v>
      </c>
      <c r="J84" s="2">
        <f>'[1]Záznamy - r2006 (hodnoty)'!J84</f>
        <v>216</v>
      </c>
      <c r="K84" s="2">
        <f>'[1]Záznamy - r2006 (hodnoty)'!K84</f>
        <v>0</v>
      </c>
      <c r="L84" s="2">
        <f>'[1]Záznamy - r2006 (hodnoty)'!L84</f>
        <v>0</v>
      </c>
      <c r="M84" s="14">
        <f>'[1]Záznamy - r2006 (hodnoty)'!M84/'[1]Záznamy - r2006 (hodnoty)'!D84</f>
        <v>0.2589197574390072</v>
      </c>
      <c r="N84" s="14">
        <f>'[1]Záznamy - r2006 (hodnoty)'!N84/'[1]Záznamy - r2006 (hodnoty)'!D84</f>
        <v>0.16189536031589338</v>
      </c>
      <c r="O84" s="14">
        <f>'[1]Záznamy - r2006 (hodnoty)'!O84/'[1]Záznamy - r2006 (hodnoty)'!D84</f>
        <v>0.09081934846989141</v>
      </c>
    </row>
    <row r="85" spans="1:15" ht="12.75">
      <c r="A85" s="2" t="str">
        <f>'[1]Záznamy - r2006 (hodnoty)'!A85</f>
        <v>Pardubický kraj</v>
      </c>
      <c r="B85" s="6" t="str">
        <f>'[1]Záznamy - r2006 (hodnoty)'!B85</f>
        <v>Pardubice</v>
      </c>
      <c r="C85" s="4">
        <f>'[1]Záznamy - r2006 (hodnoty)'!C85</f>
        <v>6373</v>
      </c>
      <c r="D85" s="2">
        <f>'[1]Záznamy - r2006 (hodnoty)'!D85</f>
        <v>6880</v>
      </c>
      <c r="E85" s="14">
        <f>'[1]Záznamy - r2006 (hodnoty)'!E85/'[1]Záznamy - r2006 (hodnoty)'!D85</f>
        <v>0.3988372093023256</v>
      </c>
      <c r="F85" s="2">
        <f>'[1]Záznamy - r2006 (hodnoty)'!F85</f>
        <v>3605</v>
      </c>
      <c r="G85" s="2">
        <f>'[1]Záznamy - r2006 (hodnoty)'!G85</f>
        <v>1305</v>
      </c>
      <c r="H85" s="2">
        <f>'[1]Záznamy - r2006 (hodnoty)'!H85</f>
        <v>1128</v>
      </c>
      <c r="I85" s="2">
        <f>'[1]Záznamy - r2006 (hodnoty)'!I85</f>
        <v>393</v>
      </c>
      <c r="J85" s="2">
        <f>'[1]Záznamy - r2006 (hodnoty)'!J85</f>
        <v>196</v>
      </c>
      <c r="K85" s="2">
        <f>'[1]Záznamy - r2006 (hodnoty)'!K85</f>
        <v>68</v>
      </c>
      <c r="L85" s="2">
        <f>'[1]Záznamy - r2006 (hodnoty)'!L85</f>
        <v>0</v>
      </c>
      <c r="M85" s="14">
        <f>'[1]Záznamy - r2006 (hodnoty)'!M85/'[1]Záznamy - r2006 (hodnoty)'!D85</f>
        <v>0.2811046511627907</v>
      </c>
      <c r="N85" s="14">
        <f>'[1]Záznamy - r2006 (hodnoty)'!N85/'[1]Záznamy - r2006 (hodnoty)'!D85</f>
        <v>0.19563953488372093</v>
      </c>
      <c r="O85" s="14">
        <f>'[1]Záznamy - r2006 (hodnoty)'!O85/'[1]Záznamy - r2006 (hodnoty)'!D85</f>
        <v>0.12441860465116279</v>
      </c>
    </row>
    <row r="86" spans="1:15" ht="12.75">
      <c r="A86" s="2" t="str">
        <f>'[1]Záznamy - r2006 (hodnoty)'!A86</f>
        <v>Vysočina</v>
      </c>
      <c r="B86" s="6" t="str">
        <f>'[1]Záznamy - r2006 (hodnoty)'!B86</f>
        <v>Pelhřimov</v>
      </c>
      <c r="C86" s="4">
        <f>'[1]Záznamy - r2006 (hodnoty)'!C86</f>
        <v>3990</v>
      </c>
      <c r="D86" s="2">
        <f>'[1]Záznamy - r2006 (hodnoty)'!D86</f>
        <v>4460</v>
      </c>
      <c r="E86" s="14">
        <f>'[1]Záznamy - r2006 (hodnoty)'!E86/'[1]Záznamy - r2006 (hodnoty)'!D86</f>
        <v>0.3890134529147982</v>
      </c>
      <c r="F86" s="2">
        <f>'[1]Záznamy - r2006 (hodnoty)'!F86</f>
        <v>4090</v>
      </c>
      <c r="G86" s="2">
        <f>'[1]Záznamy - r2006 (hodnoty)'!G86</f>
        <v>954</v>
      </c>
      <c r="H86" s="2">
        <f>'[1]Záznamy - r2006 (hodnoty)'!H86</f>
        <v>793</v>
      </c>
      <c r="I86" s="2">
        <f>'[1]Záznamy - r2006 (hodnoty)'!I86</f>
        <v>91</v>
      </c>
      <c r="J86" s="2">
        <f>'[1]Záznamy - r2006 (hodnoty)'!J86</f>
        <v>125</v>
      </c>
      <c r="K86" s="2">
        <f>'[1]Záznamy - r2006 (hodnoty)'!K86</f>
        <v>0</v>
      </c>
      <c r="L86" s="2">
        <f>'[1]Záznamy - r2006 (hodnoty)'!L86</f>
        <v>0</v>
      </c>
      <c r="M86" s="14">
        <f>'[1]Záznamy - r2006 (hodnoty)'!M86/'[1]Záznamy - r2006 (hodnoty)'!D86</f>
        <v>0.24730941704035875</v>
      </c>
      <c r="N86" s="14">
        <f>'[1]Záznamy - r2006 (hodnoty)'!N86/'[1]Záznamy - r2006 (hodnoty)'!D86</f>
        <v>0.2506726457399103</v>
      </c>
      <c r="O86" s="14">
        <f>'[1]Záznamy - r2006 (hodnoty)'!O86/'[1]Záznamy - r2006 (hodnoty)'!D86</f>
        <v>0.11300448430493273</v>
      </c>
    </row>
    <row r="87" spans="1:15" ht="12.75">
      <c r="A87" s="2" t="str">
        <f>'[1]Záznamy - r2006 (hodnoty)'!A87</f>
        <v>Jihočeský kraj</v>
      </c>
      <c r="B87" s="6" t="str">
        <f>'[1]Záznamy - r2006 (hodnoty)'!B87</f>
        <v>Písek</v>
      </c>
      <c r="C87" s="4">
        <f>'[1]Záznamy - r2006 (hodnoty)'!C87</f>
        <v>3089</v>
      </c>
      <c r="D87" s="2">
        <f>'[1]Záznamy - r2006 (hodnoty)'!D87</f>
        <v>3307</v>
      </c>
      <c r="E87" s="14">
        <f>'[1]Záznamy - r2006 (hodnoty)'!E87/'[1]Záznamy - r2006 (hodnoty)'!D87</f>
        <v>0.42334442092530994</v>
      </c>
      <c r="F87" s="2">
        <f>'[1]Záznamy - r2006 (hodnoty)'!F87</f>
        <v>1981</v>
      </c>
      <c r="G87" s="2">
        <f>'[1]Záznamy - r2006 (hodnoty)'!G87</f>
        <v>474</v>
      </c>
      <c r="H87" s="2">
        <f>'[1]Záznamy - r2006 (hodnoty)'!H87</f>
        <v>529</v>
      </c>
      <c r="I87" s="2">
        <f>'[1]Záznamy - r2006 (hodnoty)'!I87</f>
        <v>76</v>
      </c>
      <c r="J87" s="2">
        <f>'[1]Záznamy - r2006 (hodnoty)'!J87</f>
        <v>54</v>
      </c>
      <c r="K87" s="2">
        <f>'[1]Záznamy - r2006 (hodnoty)'!K87</f>
        <v>2</v>
      </c>
      <c r="L87" s="2">
        <f>'[1]Záznamy - r2006 (hodnoty)'!L87</f>
        <v>0</v>
      </c>
      <c r="M87" s="14">
        <f>'[1]Záznamy - r2006 (hodnoty)'!M87/'[1]Záznamy - r2006 (hodnoty)'!D87</f>
        <v>0.2902933172059268</v>
      </c>
      <c r="N87" s="14">
        <f>'[1]Záznamy - r2006 (hodnoty)'!N87/'[1]Záznamy - r2006 (hodnoty)'!D87</f>
        <v>0.17629271242818265</v>
      </c>
      <c r="O87" s="14">
        <f>'[1]Záznamy - r2006 (hodnoty)'!O87/'[1]Záznamy - r2006 (hodnoty)'!D87</f>
        <v>0.11006954944058059</v>
      </c>
    </row>
    <row r="88" spans="1:15" ht="12.75">
      <c r="A88" s="2" t="str">
        <f>'[1]Záznamy - r2006 (hodnoty)'!A88</f>
        <v>Plzeňský kraj</v>
      </c>
      <c r="B88" s="6" t="str">
        <f>'[1]Záznamy - r2006 (hodnoty)'!B88</f>
        <v>Plzeň-jih</v>
      </c>
      <c r="C88" s="4">
        <f>'[1]Záznamy - r2006 (hodnoty)'!C88</f>
        <v>1634</v>
      </c>
      <c r="D88" s="2">
        <f>'[1]Záznamy - r2006 (hodnoty)'!D88</f>
        <v>2190</v>
      </c>
      <c r="E88" s="14">
        <f>'[1]Záznamy - r2006 (hodnoty)'!E88/'[1]Záznamy - r2006 (hodnoty)'!D88</f>
        <v>0.6095890410958904</v>
      </c>
      <c r="F88" s="2">
        <f>'[1]Záznamy - r2006 (hodnoty)'!F88</f>
        <v>3271</v>
      </c>
      <c r="G88" s="2">
        <f>'[1]Záznamy - r2006 (hodnoty)'!G88</f>
        <v>336</v>
      </c>
      <c r="H88" s="2">
        <f>'[1]Záznamy - r2006 (hodnoty)'!H88</f>
        <v>265</v>
      </c>
      <c r="I88" s="2">
        <f>'[1]Záznamy - r2006 (hodnoty)'!I88</f>
        <v>55</v>
      </c>
      <c r="J88" s="2">
        <f>'[1]Záznamy - r2006 (hodnoty)'!J88</f>
        <v>22</v>
      </c>
      <c r="K88" s="2">
        <f>'[1]Záznamy - r2006 (hodnoty)'!K88</f>
        <v>0</v>
      </c>
      <c r="L88" s="2">
        <f>'[1]Záznamy - r2006 (hodnoty)'!L88</f>
        <v>0</v>
      </c>
      <c r="M88" s="14">
        <f>'[1]Záznamy - r2006 (hodnoty)'!M88/'[1]Záznamy - r2006 (hodnoty)'!D88</f>
        <v>0.12511415525114156</v>
      </c>
      <c r="N88" s="14">
        <f>'[1]Záznamy - r2006 (hodnoty)'!N88/'[1]Záznamy - r2006 (hodnoty)'!D88</f>
        <v>0.12694063926940638</v>
      </c>
      <c r="O88" s="14">
        <f>'[1]Záznamy - r2006 (hodnoty)'!O88/'[1]Záznamy - r2006 (hodnoty)'!D88</f>
        <v>0.13835616438356163</v>
      </c>
    </row>
    <row r="89" spans="1:15" ht="12.75">
      <c r="A89" s="2" t="str">
        <f>'[1]Záznamy - r2006 (hodnoty)'!A89</f>
        <v>Plzeňský kraj</v>
      </c>
      <c r="B89" s="6" t="str">
        <f>'[1]Záznamy - r2006 (hodnoty)'!B89</f>
        <v>Plzeň-město</v>
      </c>
      <c r="C89" s="4">
        <f>'[1]Záznamy - r2006 (hodnoty)'!C89</f>
        <v>5207</v>
      </c>
      <c r="D89" s="2">
        <f>'[1]Záznamy - r2006 (hodnoty)'!D89</f>
        <v>6253</v>
      </c>
      <c r="E89" s="14">
        <f>'[1]Záznamy - r2006 (hodnoty)'!E89/'[1]Záznamy - r2006 (hodnoty)'!D89</f>
        <v>0.34783304014073246</v>
      </c>
      <c r="F89" s="2">
        <f>'[1]Záznamy - r2006 (hodnoty)'!F89</f>
        <v>2244</v>
      </c>
      <c r="G89" s="2">
        <f>'[1]Záznamy - r2006 (hodnoty)'!G89</f>
        <v>1092</v>
      </c>
      <c r="H89" s="2">
        <f>'[1]Záznamy - r2006 (hodnoty)'!H89</f>
        <v>1005</v>
      </c>
      <c r="I89" s="2">
        <f>'[1]Záznamy - r2006 (hodnoty)'!I89</f>
        <v>245</v>
      </c>
      <c r="J89" s="2">
        <f>'[1]Záznamy - r2006 (hodnoty)'!J89</f>
        <v>468</v>
      </c>
      <c r="K89" s="2">
        <f>'[1]Záznamy - r2006 (hodnoty)'!K89</f>
        <v>86</v>
      </c>
      <c r="L89" s="2">
        <f>'[1]Záznamy - r2006 (hodnoty)'!L89</f>
        <v>0</v>
      </c>
      <c r="M89" s="14">
        <f>'[1]Záznamy - r2006 (hodnoty)'!M89/'[1]Záznamy - r2006 (hodnoty)'!D89</f>
        <v>0.2963377578762194</v>
      </c>
      <c r="N89" s="14">
        <f>'[1]Záznamy - r2006 (hodnoty)'!N89/'[1]Záznamy - r2006 (hodnoty)'!D89</f>
        <v>0.20390212697905005</v>
      </c>
      <c r="O89" s="14">
        <f>'[1]Záznamy - r2006 (hodnoty)'!O89/'[1]Záznamy - r2006 (hodnoty)'!D89</f>
        <v>0.15192707500399807</v>
      </c>
    </row>
    <row r="90" spans="1:15" ht="12.75">
      <c r="A90" s="2" t="str">
        <f>'[1]Záznamy - r2006 (hodnoty)'!A90</f>
        <v>Plzeňský kraj</v>
      </c>
      <c r="B90" s="6" t="str">
        <f>'[1]Záznamy - r2006 (hodnoty)'!B90</f>
        <v>Plzeň-sever</v>
      </c>
      <c r="C90" s="4">
        <f>'[1]Záznamy - r2006 (hodnoty)'!C90</f>
        <v>2466</v>
      </c>
      <c r="D90" s="2">
        <f>'[1]Záznamy - r2006 (hodnoty)'!D90</f>
        <v>2731</v>
      </c>
      <c r="E90" s="14">
        <f>'[1]Záznamy - r2006 (hodnoty)'!E90/'[1]Záznamy - r2006 (hodnoty)'!D90</f>
        <v>0.5324057121933358</v>
      </c>
      <c r="F90" s="2">
        <f>'[1]Záznamy - r2006 (hodnoty)'!F90</f>
        <v>3650</v>
      </c>
      <c r="G90" s="2">
        <f>'[1]Záznamy - r2006 (hodnoty)'!G90</f>
        <v>623</v>
      </c>
      <c r="H90" s="2">
        <f>'[1]Záznamy - r2006 (hodnoty)'!H90</f>
        <v>571</v>
      </c>
      <c r="I90" s="2">
        <f>'[1]Záznamy - r2006 (hodnoty)'!I90</f>
        <v>189</v>
      </c>
      <c r="J90" s="2">
        <f>'[1]Záznamy - r2006 (hodnoty)'!J90</f>
        <v>34</v>
      </c>
      <c r="K90" s="2">
        <f>'[1]Záznamy - r2006 (hodnoty)'!K90</f>
        <v>0</v>
      </c>
      <c r="L90" s="2">
        <f>'[1]Záznamy - r2006 (hodnoty)'!L90</f>
        <v>0</v>
      </c>
      <c r="M90" s="14">
        <f>'[1]Záznamy - r2006 (hodnoty)'!M90/'[1]Záznamy - r2006 (hodnoty)'!D90</f>
        <v>0.16477480776272427</v>
      </c>
      <c r="N90" s="14">
        <f>'[1]Záznamy - r2006 (hodnoty)'!N90/'[1]Záznamy - r2006 (hodnoty)'!D90</f>
        <v>0.2002929329915782</v>
      </c>
      <c r="O90" s="14">
        <f>'[1]Záznamy - r2006 (hodnoty)'!O90/'[1]Záznamy - r2006 (hodnoty)'!D90</f>
        <v>0.10252654705236178</v>
      </c>
    </row>
    <row r="91" spans="1:15" ht="12.75">
      <c r="A91" s="2" t="str">
        <f>'[1]Záznamy - r2006 (hodnoty)'!A91</f>
        <v>Hlavní město Praha</v>
      </c>
      <c r="B91" s="6" t="str">
        <f>'[1]Záznamy - r2006 (hodnoty)'!B91</f>
        <v>Praha</v>
      </c>
      <c r="C91" s="4">
        <f>'[1]Záznamy - r2006 (hodnoty)'!C91</f>
        <v>23196</v>
      </c>
      <c r="D91" s="2">
        <f>'[1]Záznamy - r2006 (hodnoty)'!D91</f>
        <v>25344</v>
      </c>
      <c r="E91" s="14">
        <f>'[1]Záznamy - r2006 (hodnoty)'!E91/'[1]Záznamy - r2006 (hodnoty)'!D91</f>
        <v>0.42455808080808083</v>
      </c>
      <c r="F91" s="2">
        <f>'[1]Záznamy - r2006 (hodnoty)'!F91</f>
        <v>12047</v>
      </c>
      <c r="G91" s="2">
        <f>'[1]Záznamy - r2006 (hodnoty)'!G91</f>
        <v>5628</v>
      </c>
      <c r="H91" s="2">
        <f>'[1]Záznamy - r2006 (hodnoty)'!H91</f>
        <v>3530</v>
      </c>
      <c r="I91" s="2">
        <f>'[1]Záznamy - r2006 (hodnoty)'!I91</f>
        <v>689</v>
      </c>
      <c r="J91" s="2">
        <f>'[1]Záznamy - r2006 (hodnoty)'!J91</f>
        <v>10989</v>
      </c>
      <c r="K91" s="2">
        <f>'[1]Záznamy - r2006 (hodnoty)'!K91</f>
        <v>1216</v>
      </c>
      <c r="L91" s="2">
        <f>'[1]Záznamy - r2006 (hodnoty)'!L91</f>
        <v>0</v>
      </c>
      <c r="M91" s="14">
        <f>'[1]Záznamy - r2006 (hodnoty)'!M91/'[1]Záznamy - r2006 (hodnoty)'!D91</f>
        <v>0.2761600378787879</v>
      </c>
      <c r="N91" s="14">
        <f>'[1]Záznamy - r2006 (hodnoty)'!N91/'[1]Záznamy - r2006 (hodnoty)'!D91</f>
        <v>0.1935763888888889</v>
      </c>
      <c r="O91" s="14">
        <f>'[1]Záznamy - r2006 (hodnoty)'!O91/'[1]Záznamy - r2006 (hodnoty)'!D91</f>
        <v>0.10570549242424243</v>
      </c>
    </row>
    <row r="92" spans="1:15" ht="12.75">
      <c r="A92" s="2" t="str">
        <f>'[1]Záznamy - r2006 (hodnoty)'!A92</f>
        <v>Středočeský kraj</v>
      </c>
      <c r="B92" s="6" t="str">
        <f>'[1]Záznamy - r2006 (hodnoty)'!B92</f>
        <v>Praha-východ</v>
      </c>
      <c r="C92" s="4">
        <f>'[1]Záznamy - r2006 (hodnoty)'!C92</f>
        <v>7767</v>
      </c>
      <c r="D92" s="2">
        <f>'[1]Záznamy - r2006 (hodnoty)'!D92</f>
        <v>8265</v>
      </c>
      <c r="E92" s="14">
        <f>'[1]Záznamy - r2006 (hodnoty)'!E92/'[1]Záznamy - r2006 (hodnoty)'!D92</f>
        <v>0.5513611615245009</v>
      </c>
      <c r="F92" s="2">
        <f>'[1]Záznamy - r2006 (hodnoty)'!F92</f>
        <v>4496</v>
      </c>
      <c r="G92" s="2">
        <f>'[1]Záznamy - r2006 (hodnoty)'!G92</f>
        <v>2827</v>
      </c>
      <c r="H92" s="2">
        <f>'[1]Záznamy - r2006 (hodnoty)'!H92</f>
        <v>2388</v>
      </c>
      <c r="I92" s="2">
        <f>'[1]Záznamy - r2006 (hodnoty)'!I92</f>
        <v>1181</v>
      </c>
      <c r="J92" s="2">
        <f>'[1]Záznamy - r2006 (hodnoty)'!J92</f>
        <v>313</v>
      </c>
      <c r="K92" s="2">
        <f>'[1]Záznamy - r2006 (hodnoty)'!K92</f>
        <v>82</v>
      </c>
      <c r="L92" s="2">
        <f>'[1]Záznamy - r2006 (hodnoty)'!L92</f>
        <v>0</v>
      </c>
      <c r="M92" s="14">
        <f>'[1]Záznamy - r2006 (hodnoty)'!M92/'[1]Záznamy - r2006 (hodnoty)'!D92</f>
        <v>0.19153055051421658</v>
      </c>
      <c r="N92" s="14">
        <f>'[1]Záznamy - r2006 (hodnoty)'!N92/'[1]Záznamy - r2006 (hodnoty)'!D92</f>
        <v>0.18185117967332123</v>
      </c>
      <c r="O92" s="14">
        <f>'[1]Záznamy - r2006 (hodnoty)'!O92/'[1]Záznamy - r2006 (hodnoty)'!D92</f>
        <v>0.07525710828796128</v>
      </c>
    </row>
    <row r="93" spans="1:15" ht="12.75">
      <c r="A93" s="2" t="str">
        <f>'[1]Záznamy - r2006 (hodnoty)'!A93</f>
        <v>Středočeský kraj</v>
      </c>
      <c r="B93" s="6" t="str">
        <f>'[1]Záznamy - r2006 (hodnoty)'!B93</f>
        <v>Praha-západ</v>
      </c>
      <c r="C93" s="4">
        <f>'[1]Záznamy - r2006 (hodnoty)'!C93</f>
        <v>7287</v>
      </c>
      <c r="D93" s="2">
        <f>'[1]Záznamy - r2006 (hodnoty)'!D93</f>
        <v>8307</v>
      </c>
      <c r="E93" s="14">
        <f>'[1]Záznamy - r2006 (hodnoty)'!E93/'[1]Záznamy - r2006 (hodnoty)'!D93</f>
        <v>0.5529071867100036</v>
      </c>
      <c r="F93" s="2">
        <f>'[1]Záznamy - r2006 (hodnoty)'!F93</f>
        <v>5222</v>
      </c>
      <c r="G93" s="2">
        <f>'[1]Záznamy - r2006 (hodnoty)'!G93</f>
        <v>2257</v>
      </c>
      <c r="H93" s="2">
        <f>'[1]Záznamy - r2006 (hodnoty)'!H93</f>
        <v>2367</v>
      </c>
      <c r="I93" s="2">
        <f>'[1]Záznamy - r2006 (hodnoty)'!I93</f>
        <v>802</v>
      </c>
      <c r="J93" s="2">
        <f>'[1]Záznamy - r2006 (hodnoty)'!J93</f>
        <v>765</v>
      </c>
      <c r="K93" s="2">
        <f>'[1]Záznamy - r2006 (hodnoty)'!K93</f>
        <v>9</v>
      </c>
      <c r="L93" s="2">
        <f>'[1]Záznamy - r2006 (hodnoty)'!L93</f>
        <v>0</v>
      </c>
      <c r="M93" s="14">
        <f>'[1]Záznamy - r2006 (hodnoty)'!M93/'[1]Záznamy - r2006 (hodnoty)'!D93</f>
        <v>0.19862766341639582</v>
      </c>
      <c r="N93" s="14">
        <f>'[1]Záznamy - r2006 (hodnoty)'!N93/'[1]Záznamy - r2006 (hodnoty)'!D93</f>
        <v>0.1876730468279764</v>
      </c>
      <c r="O93" s="14">
        <f>'[1]Záznamy - r2006 (hodnoty)'!O93/'[1]Záznamy - r2006 (hodnoty)'!D93</f>
        <v>0.06079210304562417</v>
      </c>
    </row>
    <row r="94" spans="1:15" ht="12.75">
      <c r="A94" s="2" t="str">
        <f>'[1]Záznamy - r2006 (hodnoty)'!A94</f>
        <v>Jihočeský kraj</v>
      </c>
      <c r="B94" s="6" t="str">
        <f>'[1]Záznamy - r2006 (hodnoty)'!B94</f>
        <v>Prachatice</v>
      </c>
      <c r="C94" s="4">
        <f>'[1]Záznamy - r2006 (hodnoty)'!C94</f>
        <v>2406</v>
      </c>
      <c r="D94" s="2">
        <f>'[1]Záznamy - r2006 (hodnoty)'!D94</f>
        <v>2742</v>
      </c>
      <c r="E94" s="14">
        <f>'[1]Záznamy - r2006 (hodnoty)'!E94/'[1]Záznamy - r2006 (hodnoty)'!D94</f>
        <v>0.3887673231218089</v>
      </c>
      <c r="F94" s="2">
        <f>'[1]Záznamy - r2006 (hodnoty)'!F94</f>
        <v>2660</v>
      </c>
      <c r="G94" s="2">
        <f>'[1]Záznamy - r2006 (hodnoty)'!G94</f>
        <v>484</v>
      </c>
      <c r="H94" s="2">
        <f>'[1]Záznamy - r2006 (hodnoty)'!H94</f>
        <v>487</v>
      </c>
      <c r="I94" s="2">
        <f>'[1]Záznamy - r2006 (hodnoty)'!I94</f>
        <v>70</v>
      </c>
      <c r="J94" s="2">
        <f>'[1]Záznamy - r2006 (hodnoty)'!J94</f>
        <v>0</v>
      </c>
      <c r="K94" s="2">
        <f>'[1]Záznamy - r2006 (hodnoty)'!K94</f>
        <v>0</v>
      </c>
      <c r="L94" s="2">
        <f>'[1]Záznamy - r2006 (hodnoty)'!L94</f>
        <v>0</v>
      </c>
      <c r="M94" s="14">
        <f>'[1]Záznamy - r2006 (hodnoty)'!M94/'[1]Záznamy - r2006 (hodnoty)'!D94</f>
        <v>0.2826404084609774</v>
      </c>
      <c r="N94" s="14">
        <f>'[1]Záznamy - r2006 (hodnoty)'!N94/'[1]Záznamy - r2006 (hodnoty)'!D94</f>
        <v>0.15900802334062727</v>
      </c>
      <c r="O94" s="14">
        <f>'[1]Záznamy - r2006 (hodnoty)'!O94/'[1]Záznamy - r2006 (hodnoty)'!D94</f>
        <v>0.16958424507658643</v>
      </c>
    </row>
    <row r="95" spans="1:15" ht="12.75">
      <c r="A95" s="2" t="str">
        <f>'[1]Záznamy - r2006 (hodnoty)'!A95</f>
        <v>Olomoucký kraj</v>
      </c>
      <c r="B95" s="6" t="str">
        <f>'[1]Záznamy - r2006 (hodnoty)'!B95</f>
        <v>Prostějov</v>
      </c>
      <c r="C95" s="4">
        <f>'[1]Záznamy - r2006 (hodnoty)'!C95</f>
        <v>3575</v>
      </c>
      <c r="D95" s="2">
        <f>'[1]Záznamy - r2006 (hodnoty)'!D95</f>
        <v>4067</v>
      </c>
      <c r="E95" s="14">
        <f>'[1]Záznamy - r2006 (hodnoty)'!E95/'[1]Záznamy - r2006 (hodnoty)'!D95</f>
        <v>0.553479223014507</v>
      </c>
      <c r="F95" s="2">
        <f>'[1]Záznamy - r2006 (hodnoty)'!F95</f>
        <v>2658</v>
      </c>
      <c r="G95" s="2">
        <f>'[1]Záznamy - r2006 (hodnoty)'!G95</f>
        <v>942</v>
      </c>
      <c r="H95" s="2">
        <f>'[1]Záznamy - r2006 (hodnoty)'!H95</f>
        <v>809</v>
      </c>
      <c r="I95" s="2">
        <f>'[1]Záznamy - r2006 (hodnoty)'!I95</f>
        <v>131</v>
      </c>
      <c r="J95" s="2">
        <f>'[1]Záznamy - r2006 (hodnoty)'!J95</f>
        <v>72</v>
      </c>
      <c r="K95" s="2">
        <f>'[1]Záznamy - r2006 (hodnoty)'!K95</f>
        <v>51</v>
      </c>
      <c r="L95" s="2">
        <f>'[1]Záznamy - r2006 (hodnoty)'!L95</f>
        <v>0</v>
      </c>
      <c r="M95" s="14">
        <f>'[1]Záznamy - r2006 (hodnoty)'!M95/'[1]Záznamy - r2006 (hodnoty)'!D95</f>
        <v>0.1696582247356774</v>
      </c>
      <c r="N95" s="14">
        <f>'[1]Záznamy - r2006 (hodnoty)'!N95/'[1]Záznamy - r2006 (hodnoty)'!D95</f>
        <v>0.1853946397836243</v>
      </c>
      <c r="O95" s="14">
        <f>'[1]Záznamy - r2006 (hodnoty)'!O95/'[1]Záznamy - r2006 (hodnoty)'!D95</f>
        <v>0.09146791246619129</v>
      </c>
    </row>
    <row r="96" spans="1:15" ht="12.75">
      <c r="A96" s="2" t="str">
        <f>'[1]Záznamy - r2006 (hodnoty)'!A96</f>
        <v>Olomoucký kraj</v>
      </c>
      <c r="B96" s="6" t="str">
        <f>'[1]Záznamy - r2006 (hodnoty)'!B96</f>
        <v>Přerov</v>
      </c>
      <c r="C96" s="4">
        <f>'[1]Záznamy - r2006 (hodnoty)'!C96</f>
        <v>3239</v>
      </c>
      <c r="D96" s="2">
        <f>'[1]Záznamy - r2006 (hodnoty)'!D96</f>
        <v>3607</v>
      </c>
      <c r="E96" s="14">
        <f>'[1]Záznamy - r2006 (hodnoty)'!E96/'[1]Záznamy - r2006 (hodnoty)'!D96</f>
        <v>0.42306626004990294</v>
      </c>
      <c r="F96" s="2">
        <f>'[1]Záznamy - r2006 (hodnoty)'!F96</f>
        <v>1839</v>
      </c>
      <c r="G96" s="2">
        <f>'[1]Záznamy - r2006 (hodnoty)'!G96</f>
        <v>593</v>
      </c>
      <c r="H96" s="2">
        <f>'[1]Záznamy - r2006 (hodnoty)'!H96</f>
        <v>498</v>
      </c>
      <c r="I96" s="2">
        <f>'[1]Záznamy - r2006 (hodnoty)'!I96</f>
        <v>82</v>
      </c>
      <c r="J96" s="2">
        <f>'[1]Záznamy - r2006 (hodnoty)'!J96</f>
        <v>196</v>
      </c>
      <c r="K96" s="2">
        <f>'[1]Záznamy - r2006 (hodnoty)'!K96</f>
        <v>0</v>
      </c>
      <c r="L96" s="2">
        <f>'[1]Záznamy - r2006 (hodnoty)'!L96</f>
        <v>0</v>
      </c>
      <c r="M96" s="14">
        <f>'[1]Záznamy - r2006 (hodnoty)'!M96/'[1]Záznamy - r2006 (hodnoty)'!D96</f>
        <v>0.2791793734405323</v>
      </c>
      <c r="N96" s="14">
        <f>'[1]Záznamy - r2006 (hodnoty)'!N96/'[1]Záznamy - r2006 (hodnoty)'!D96</f>
        <v>0.18713612420293874</v>
      </c>
      <c r="O96" s="14">
        <f>'[1]Záznamy - r2006 (hodnoty)'!O96/'[1]Záznamy - r2006 (hodnoty)'!D96</f>
        <v>0.11061824230662601</v>
      </c>
    </row>
    <row r="97" spans="1:15" ht="12.75">
      <c r="A97" s="2" t="str">
        <f>'[1]Záznamy - r2006 (hodnoty)'!A97</f>
        <v>Plzeňský kraj</v>
      </c>
      <c r="B97" s="6" t="str">
        <f>'[1]Záznamy - r2006 (hodnoty)'!B97</f>
        <v>Přeštice</v>
      </c>
      <c r="C97" s="4">
        <f>'[1]Záznamy - r2006 (hodnoty)'!C97</f>
        <v>1045</v>
      </c>
      <c r="D97" s="2">
        <f>'[1]Záznamy - r2006 (hodnoty)'!D97</f>
        <v>1106</v>
      </c>
      <c r="E97" s="14">
        <f>'[1]Záznamy - r2006 (hodnoty)'!E97/'[1]Záznamy - r2006 (hodnoty)'!D97</f>
        <v>0.527124773960217</v>
      </c>
      <c r="F97" s="2">
        <f>'[1]Záznamy - r2006 (hodnoty)'!F97</f>
        <v>7968</v>
      </c>
      <c r="G97" s="2">
        <f>'[1]Záznamy - r2006 (hodnoty)'!G97</f>
        <v>1294</v>
      </c>
      <c r="H97" s="2">
        <f>'[1]Záznamy - r2006 (hodnoty)'!H97</f>
        <v>1087</v>
      </c>
      <c r="I97" s="2">
        <f>'[1]Záznamy - r2006 (hodnoty)'!I97</f>
        <v>61</v>
      </c>
      <c r="J97" s="2">
        <f>'[1]Záznamy - r2006 (hodnoty)'!J97</f>
        <v>98</v>
      </c>
      <c r="K97" s="2">
        <f>'[1]Záznamy - r2006 (hodnoty)'!K97</f>
        <v>58</v>
      </c>
      <c r="L97" s="2">
        <f>'[1]Záznamy - r2006 (hodnoty)'!L97</f>
        <v>0</v>
      </c>
      <c r="M97" s="14">
        <f>'[1]Záznamy - r2006 (hodnoty)'!M97/'[1]Záznamy - r2006 (hodnoty)'!D97</f>
        <v>0.19258589511754068</v>
      </c>
      <c r="N97" s="14">
        <f>'[1]Záznamy - r2006 (hodnoty)'!N97/'[1]Záznamy - r2006 (hodnoty)'!D97</f>
        <v>0.15913200723327306</v>
      </c>
      <c r="O97" s="14">
        <f>'[1]Záznamy - r2006 (hodnoty)'!O97/'[1]Záznamy - r2006 (hodnoty)'!D97</f>
        <v>0.12115732368896925</v>
      </c>
    </row>
    <row r="98" spans="1:15" ht="12.75">
      <c r="A98" s="2" t="str">
        <f>'[1]Záznamy - r2006 (hodnoty)'!A98</f>
        <v>Středočeský kraj</v>
      </c>
      <c r="B98" s="6" t="str">
        <f>'[1]Záznamy - r2006 (hodnoty)'!B98</f>
        <v>Příbram</v>
      </c>
      <c r="C98" s="4">
        <f>'[1]Záznamy - r2006 (hodnoty)'!C98</f>
        <v>5318</v>
      </c>
      <c r="D98" s="2">
        <f>'[1]Záznamy - r2006 (hodnoty)'!D98</f>
        <v>5800</v>
      </c>
      <c r="E98" s="14">
        <f>'[1]Záznamy - r2006 (hodnoty)'!E98/'[1]Záznamy - r2006 (hodnoty)'!D98</f>
        <v>0.5396551724137931</v>
      </c>
      <c r="F98" s="2">
        <f>'[1]Záznamy - r2006 (hodnoty)'!F98</f>
        <v>5709</v>
      </c>
      <c r="G98" s="2">
        <f>'[1]Záznamy - r2006 (hodnoty)'!G98</f>
        <v>1631</v>
      </c>
      <c r="H98" s="2">
        <f>'[1]Záznamy - r2006 (hodnoty)'!H98</f>
        <v>1530</v>
      </c>
      <c r="I98" s="2">
        <f>'[1]Záznamy - r2006 (hodnoty)'!I98</f>
        <v>184</v>
      </c>
      <c r="J98" s="2">
        <f>'[1]Záznamy - r2006 (hodnoty)'!J98</f>
        <v>561</v>
      </c>
      <c r="K98" s="2">
        <f>'[1]Záznamy - r2006 (hodnoty)'!K98</f>
        <v>14</v>
      </c>
      <c r="L98" s="2">
        <f>'[1]Záznamy - r2006 (hodnoty)'!L98</f>
        <v>0</v>
      </c>
      <c r="M98" s="14">
        <f>'[1]Záznamy - r2006 (hodnoty)'!M98/'[1]Záznamy - r2006 (hodnoty)'!D98</f>
        <v>0.19224137931034482</v>
      </c>
      <c r="N98" s="14">
        <f>'[1]Záznamy - r2006 (hodnoty)'!N98/'[1]Záznamy - r2006 (hodnoty)'!D98</f>
        <v>0.1346551724137931</v>
      </c>
      <c r="O98" s="14">
        <f>'[1]Záznamy - r2006 (hodnoty)'!O98/'[1]Záznamy - r2006 (hodnoty)'!D98</f>
        <v>0.13344827586206898</v>
      </c>
    </row>
    <row r="99" spans="1:15" ht="12.75">
      <c r="A99" s="2" t="str">
        <f>'[1]Záznamy - r2006 (hodnoty)'!A99</f>
        <v>Středočeský kraj</v>
      </c>
      <c r="B99" s="6" t="str">
        <f>'[1]Záznamy - r2006 (hodnoty)'!B99</f>
        <v>Rakovník</v>
      </c>
      <c r="C99" s="4">
        <f>'[1]Záznamy - r2006 (hodnoty)'!C99</f>
        <v>2452</v>
      </c>
      <c r="D99" s="2">
        <f>'[1]Záznamy - r2006 (hodnoty)'!D99</f>
        <v>2705</v>
      </c>
      <c r="E99" s="14">
        <f>'[1]Záznamy - r2006 (hodnoty)'!E99/'[1]Záznamy - r2006 (hodnoty)'!D99</f>
        <v>0.5434380776340111</v>
      </c>
      <c r="F99" s="2">
        <f>'[1]Záznamy - r2006 (hodnoty)'!F99</f>
        <v>2976</v>
      </c>
      <c r="G99" s="2">
        <f>'[1]Záznamy - r2006 (hodnoty)'!G99</f>
        <v>614</v>
      </c>
      <c r="H99" s="2">
        <f>'[1]Záznamy - r2006 (hodnoty)'!H99</f>
        <v>402</v>
      </c>
      <c r="I99" s="2">
        <f>'[1]Záznamy - r2006 (hodnoty)'!I99</f>
        <v>88</v>
      </c>
      <c r="J99" s="2">
        <f>'[1]Záznamy - r2006 (hodnoty)'!J99</f>
        <v>9</v>
      </c>
      <c r="K99" s="2">
        <f>'[1]Záznamy - r2006 (hodnoty)'!K99</f>
        <v>0</v>
      </c>
      <c r="L99" s="2">
        <f>'[1]Záznamy - r2006 (hodnoty)'!L99</f>
        <v>0</v>
      </c>
      <c r="M99" s="14">
        <f>'[1]Záznamy - r2006 (hodnoty)'!M99/'[1]Záznamy - r2006 (hodnoty)'!D99</f>
        <v>0.24103512014787432</v>
      </c>
      <c r="N99" s="14">
        <f>'[1]Záznamy - r2006 (hodnoty)'!N99/'[1]Záznamy - r2006 (hodnoty)'!D99</f>
        <v>0.10683918669131238</v>
      </c>
      <c r="O99" s="14">
        <f>'[1]Záznamy - r2006 (hodnoty)'!O99/'[1]Záznamy - r2006 (hodnoty)'!D99</f>
        <v>0.10868761552680221</v>
      </c>
    </row>
    <row r="100" spans="1:15" ht="12.75">
      <c r="A100" s="2" t="str">
        <f>'[1]Záznamy - r2006 (hodnoty)'!A100</f>
        <v>Plzeňský kraj</v>
      </c>
      <c r="B100" s="6" t="str">
        <f>'[1]Záznamy - r2006 (hodnoty)'!B100</f>
        <v>Rokycany</v>
      </c>
      <c r="C100" s="4">
        <f>'[1]Záznamy - r2006 (hodnoty)'!C100</f>
        <v>2488</v>
      </c>
      <c r="D100" s="2">
        <f>'[1]Záznamy - r2006 (hodnoty)'!D100</f>
        <v>2809</v>
      </c>
      <c r="E100" s="14">
        <f>'[1]Záznamy - r2006 (hodnoty)'!E100/'[1]Záznamy - r2006 (hodnoty)'!D100</f>
        <v>0.5236739053043787</v>
      </c>
      <c r="F100" s="2">
        <f>'[1]Záznamy - r2006 (hodnoty)'!F100</f>
        <v>5901</v>
      </c>
      <c r="G100" s="2">
        <f>'[1]Záznamy - r2006 (hodnoty)'!G100</f>
        <v>1278</v>
      </c>
      <c r="H100" s="2">
        <f>'[1]Záznamy - r2006 (hodnoty)'!H100</f>
        <v>1127</v>
      </c>
      <c r="I100" s="2">
        <f>'[1]Záznamy - r2006 (hodnoty)'!I100</f>
        <v>100</v>
      </c>
      <c r="J100" s="2">
        <f>'[1]Záznamy - r2006 (hodnoty)'!J100</f>
        <v>1</v>
      </c>
      <c r="K100" s="2">
        <f>'[1]Záznamy - r2006 (hodnoty)'!K100</f>
        <v>0</v>
      </c>
      <c r="L100" s="2">
        <f>'[1]Záznamy - r2006 (hodnoty)'!L100</f>
        <v>0</v>
      </c>
      <c r="M100" s="14">
        <f>'[1]Záznamy - r2006 (hodnoty)'!M100/'[1]Záznamy - r2006 (hodnoty)'!D100</f>
        <v>0.19366322534709862</v>
      </c>
      <c r="N100" s="14">
        <f>'[1]Záznamy - r2006 (hodnoty)'!N100/'[1]Záznamy - r2006 (hodnoty)'!D100</f>
        <v>0.18832324670701317</v>
      </c>
      <c r="O100" s="14">
        <f>'[1]Záznamy - r2006 (hodnoty)'!O100/'[1]Záznamy - r2006 (hodnoty)'!D100</f>
        <v>0.09433962264150944</v>
      </c>
    </row>
    <row r="101" spans="1:15" ht="12.75">
      <c r="A101" s="2" t="str">
        <f>'[1]Záznamy - r2006 (hodnoty)'!A101</f>
        <v>Ústecký kraj</v>
      </c>
      <c r="B101" s="6" t="str">
        <f>'[1]Záznamy - r2006 (hodnoty)'!B101</f>
        <v>Rumburk</v>
      </c>
      <c r="C101" s="4">
        <f>'[1]Záznamy - r2006 (hodnoty)'!C101</f>
        <v>2014</v>
      </c>
      <c r="D101" s="2">
        <f>'[1]Záznamy - r2006 (hodnoty)'!D101</f>
        <v>2253</v>
      </c>
      <c r="E101" s="14">
        <f>'[1]Záznamy - r2006 (hodnoty)'!E101/'[1]Záznamy - r2006 (hodnoty)'!D101</f>
        <v>0.39902352418996895</v>
      </c>
      <c r="F101" s="2">
        <f>'[1]Záznamy - r2006 (hodnoty)'!F101</f>
        <v>1784</v>
      </c>
      <c r="G101" s="2">
        <f>'[1]Záznamy - r2006 (hodnoty)'!G101</f>
        <v>488</v>
      </c>
      <c r="H101" s="2">
        <f>'[1]Záznamy - r2006 (hodnoty)'!H101</f>
        <v>332</v>
      </c>
      <c r="I101" s="2">
        <f>'[1]Záznamy - r2006 (hodnoty)'!I101</f>
        <v>74</v>
      </c>
      <c r="J101" s="2">
        <f>'[1]Záznamy - r2006 (hodnoty)'!J101</f>
        <v>3</v>
      </c>
      <c r="K101" s="2">
        <f>'[1]Záznamy - r2006 (hodnoty)'!K101</f>
        <v>0</v>
      </c>
      <c r="L101" s="2">
        <f>'[1]Záznamy - r2006 (hodnoty)'!L101</f>
        <v>0</v>
      </c>
      <c r="M101" s="14">
        <f>'[1]Záznamy - r2006 (hodnoty)'!M101/'[1]Záznamy - r2006 (hodnoty)'!D101</f>
        <v>0.36750998668442075</v>
      </c>
      <c r="N101" s="14">
        <f>'[1]Záznamy - r2006 (hodnoty)'!N101/'[1]Záznamy - r2006 (hodnoty)'!D101</f>
        <v>0.1278295605858855</v>
      </c>
      <c r="O101" s="14">
        <f>'[1]Záznamy - r2006 (hodnoty)'!O101/'[1]Záznamy - r2006 (hodnoty)'!D101</f>
        <v>0.10563692853972481</v>
      </c>
    </row>
    <row r="102" spans="1:15" ht="12.75">
      <c r="A102" s="2" t="str">
        <f>'[1]Záznamy - r2006 (hodnoty)'!A102</f>
        <v>Královéhradecký kraj</v>
      </c>
      <c r="B102" s="6" t="str">
        <f>'[1]Záznamy - r2006 (hodnoty)'!B102</f>
        <v>Rychnov nad Kněžnou</v>
      </c>
      <c r="C102" s="4">
        <f>'[1]Záznamy - r2006 (hodnoty)'!C102</f>
        <v>3703</v>
      </c>
      <c r="D102" s="2">
        <f>'[1]Záznamy - r2006 (hodnoty)'!D102</f>
        <v>4268</v>
      </c>
      <c r="E102" s="14">
        <f>'[1]Záznamy - r2006 (hodnoty)'!E102/'[1]Záznamy - r2006 (hodnoty)'!D102</f>
        <v>0.4287722586691659</v>
      </c>
      <c r="F102" s="2">
        <f>'[1]Záznamy - r2006 (hodnoty)'!F102</f>
        <v>4539</v>
      </c>
      <c r="G102" s="2">
        <f>'[1]Záznamy - r2006 (hodnoty)'!G102</f>
        <v>874</v>
      </c>
      <c r="H102" s="2">
        <f>'[1]Záznamy - r2006 (hodnoty)'!H102</f>
        <v>678</v>
      </c>
      <c r="I102" s="2">
        <f>'[1]Záznamy - r2006 (hodnoty)'!I102</f>
        <v>118</v>
      </c>
      <c r="J102" s="2">
        <f>'[1]Záznamy - r2006 (hodnoty)'!J102</f>
        <v>85</v>
      </c>
      <c r="K102" s="2">
        <f>'[1]Záznamy - r2006 (hodnoty)'!K102</f>
        <v>0</v>
      </c>
      <c r="L102" s="2">
        <f>'[1]Záznamy - r2006 (hodnoty)'!L102</f>
        <v>0</v>
      </c>
      <c r="M102" s="14">
        <f>'[1]Záznamy - r2006 (hodnoty)'!M102/'[1]Záznamy - r2006 (hodnoty)'!D102</f>
        <v>0.23149015932521086</v>
      </c>
      <c r="N102" s="14">
        <f>'[1]Záznamy - r2006 (hodnoty)'!N102/'[1]Záznamy - r2006 (hodnoty)'!D102</f>
        <v>0.23570759137769448</v>
      </c>
      <c r="O102" s="14">
        <f>'[1]Záznamy - r2006 (hodnoty)'!O102/'[1]Záznamy - r2006 (hodnoty)'!D102</f>
        <v>0.10402999062792877</v>
      </c>
    </row>
    <row r="103" spans="1:15" ht="12.75">
      <c r="A103" s="2" t="str">
        <f>'[1]Záznamy - r2006 (hodnoty)'!A103</f>
        <v>Liberecký kraj</v>
      </c>
      <c r="B103" s="6" t="str">
        <f>'[1]Záznamy - r2006 (hodnoty)'!B103</f>
        <v>Semily</v>
      </c>
      <c r="C103" s="4">
        <f>'[1]Záznamy - r2006 (hodnoty)'!C103</f>
        <v>2004</v>
      </c>
      <c r="D103" s="2">
        <f>'[1]Záznamy - r2006 (hodnoty)'!D103</f>
        <v>2101</v>
      </c>
      <c r="E103" s="14">
        <f>'[1]Záznamy - r2006 (hodnoty)'!E103/'[1]Záznamy - r2006 (hodnoty)'!D103</f>
        <v>0.5054735840076154</v>
      </c>
      <c r="F103" s="2">
        <f>'[1]Záznamy - r2006 (hodnoty)'!F103</f>
        <v>994</v>
      </c>
      <c r="G103" s="2">
        <f>'[1]Záznamy - r2006 (hodnoty)'!G103</f>
        <v>461</v>
      </c>
      <c r="H103" s="2">
        <f>'[1]Záznamy - r2006 (hodnoty)'!H103</f>
        <v>480</v>
      </c>
      <c r="I103" s="2">
        <f>'[1]Záznamy - r2006 (hodnoty)'!I103</f>
        <v>74</v>
      </c>
      <c r="J103" s="2">
        <f>'[1]Záznamy - r2006 (hodnoty)'!J103</f>
        <v>1</v>
      </c>
      <c r="K103" s="2">
        <f>'[1]Záznamy - r2006 (hodnoty)'!K103</f>
        <v>0</v>
      </c>
      <c r="L103" s="2">
        <f>'[1]Záznamy - r2006 (hodnoty)'!L103</f>
        <v>0</v>
      </c>
      <c r="M103" s="14">
        <f>'[1]Záznamy - r2006 (hodnoty)'!M103/'[1]Záznamy - r2006 (hodnoty)'!D103</f>
        <v>0.2693955259400286</v>
      </c>
      <c r="N103" s="14">
        <f>'[1]Záznamy - r2006 (hodnoty)'!N103/'[1]Záznamy - r2006 (hodnoty)'!D103</f>
        <v>0.14231318419800096</v>
      </c>
      <c r="O103" s="14">
        <f>'[1]Záznamy - r2006 (hodnoty)'!O103/'[1]Záznamy - r2006 (hodnoty)'!D103</f>
        <v>0.08281770585435506</v>
      </c>
    </row>
    <row r="104" spans="1:15" ht="12.75">
      <c r="A104" s="2" t="str">
        <f>'[1]Záznamy - r2006 (hodnoty)'!A104</f>
        <v>Středočeský kraj</v>
      </c>
      <c r="B104" s="6" t="str">
        <f>'[1]Záznamy - r2006 (hodnoty)'!B104</f>
        <v>Slaný</v>
      </c>
      <c r="C104" s="4">
        <f>'[1]Záznamy - r2006 (hodnoty)'!C104</f>
        <v>1659</v>
      </c>
      <c r="D104" s="2">
        <f>'[1]Záznamy - r2006 (hodnoty)'!D104</f>
        <v>2039</v>
      </c>
      <c r="E104" s="14">
        <f>'[1]Záznamy - r2006 (hodnoty)'!E104/'[1]Záznamy - r2006 (hodnoty)'!D104</f>
        <v>0.4306032368808239</v>
      </c>
      <c r="F104" s="2">
        <f>'[1]Záznamy - r2006 (hodnoty)'!F104</f>
        <v>2094</v>
      </c>
      <c r="G104" s="2">
        <f>'[1]Záznamy - r2006 (hodnoty)'!G104</f>
        <v>473</v>
      </c>
      <c r="H104" s="2">
        <f>'[1]Záznamy - r2006 (hodnoty)'!H104</f>
        <v>357</v>
      </c>
      <c r="I104" s="2">
        <f>'[1]Záznamy - r2006 (hodnoty)'!I104</f>
        <v>76</v>
      </c>
      <c r="J104" s="2">
        <f>'[1]Záznamy - r2006 (hodnoty)'!J104</f>
        <v>1</v>
      </c>
      <c r="K104" s="2">
        <f>'[1]Záznamy - r2006 (hodnoty)'!K104</f>
        <v>0</v>
      </c>
      <c r="L104" s="2">
        <f>'[1]Záznamy - r2006 (hodnoty)'!L104</f>
        <v>0</v>
      </c>
      <c r="M104" s="14">
        <f>'[1]Záznamy - r2006 (hodnoty)'!M104/'[1]Záznamy - r2006 (hodnoty)'!D104</f>
        <v>0.20107896027464445</v>
      </c>
      <c r="N104" s="14">
        <f>'[1]Záznamy - r2006 (hodnoty)'!N104/'[1]Záznamy - r2006 (hodnoty)'!D104</f>
        <v>0.1338891613536047</v>
      </c>
      <c r="O104" s="14">
        <f>'[1]Záznamy - r2006 (hodnoty)'!O104/'[1]Záznamy - r2006 (hodnoty)'!D104</f>
        <v>0.23442864149092693</v>
      </c>
    </row>
    <row r="105" spans="1:15" ht="12.75">
      <c r="A105" s="2" t="str">
        <f>'[1]Záznamy - r2006 (hodnoty)'!A105</f>
        <v>Karlovarský kraj</v>
      </c>
      <c r="B105" s="6" t="str">
        <f>'[1]Záznamy - r2006 (hodnoty)'!B105</f>
        <v>Sokolov</v>
      </c>
      <c r="C105" s="4">
        <f>'[1]Záznamy - r2006 (hodnoty)'!C105</f>
        <v>3838</v>
      </c>
      <c r="D105" s="2">
        <f>'[1]Záznamy - r2006 (hodnoty)'!D105</f>
        <v>4264</v>
      </c>
      <c r="E105" s="14">
        <f>'[1]Záznamy - r2006 (hodnoty)'!E105/'[1]Záznamy - r2006 (hodnoty)'!D105</f>
        <v>0.40196998123827393</v>
      </c>
      <c r="F105" s="2">
        <f>'[1]Záznamy - r2006 (hodnoty)'!F105</f>
        <v>2974</v>
      </c>
      <c r="G105" s="2">
        <f>'[1]Záznamy - r2006 (hodnoty)'!G105</f>
        <v>844</v>
      </c>
      <c r="H105" s="2">
        <f>'[1]Záznamy - r2006 (hodnoty)'!H105</f>
        <v>713</v>
      </c>
      <c r="I105" s="2">
        <f>'[1]Záznamy - r2006 (hodnoty)'!I105</f>
        <v>64</v>
      </c>
      <c r="J105" s="2">
        <f>'[1]Záznamy - r2006 (hodnoty)'!J105</f>
        <v>38</v>
      </c>
      <c r="K105" s="2">
        <f>'[1]Záznamy - r2006 (hodnoty)'!K105</f>
        <v>1</v>
      </c>
      <c r="L105" s="2">
        <f>'[1]Záznamy - r2006 (hodnoty)'!L105</f>
        <v>0</v>
      </c>
      <c r="M105" s="14">
        <f>'[1]Záznamy - r2006 (hodnoty)'!M105/'[1]Záznamy - r2006 (hodnoty)'!D105</f>
        <v>0.32645403377110693</v>
      </c>
      <c r="N105" s="14">
        <f>'[1]Záznamy - r2006 (hodnoty)'!N105/'[1]Záznamy - r2006 (hodnoty)'!D105</f>
        <v>0.16909005628517823</v>
      </c>
      <c r="O105" s="14">
        <f>'[1]Záznamy - r2006 (hodnoty)'!O105/'[1]Záznamy - r2006 (hodnoty)'!D105</f>
        <v>0.1024859287054409</v>
      </c>
    </row>
    <row r="106" spans="1:15" ht="12.75">
      <c r="A106" s="2" t="str">
        <f>'[1]Záznamy - r2006 (hodnoty)'!A106</f>
        <v>Jihočeský kraj</v>
      </c>
      <c r="B106" s="6" t="str">
        <f>'[1]Záznamy - r2006 (hodnoty)'!B106</f>
        <v>Strakonice</v>
      </c>
      <c r="C106" s="4">
        <f>'[1]Záznamy - r2006 (hodnoty)'!C106</f>
        <v>2741</v>
      </c>
      <c r="D106" s="2">
        <f>'[1]Záznamy - r2006 (hodnoty)'!D106</f>
        <v>3196</v>
      </c>
      <c r="E106" s="14">
        <f>'[1]Záznamy - r2006 (hodnoty)'!E106/'[1]Záznamy - r2006 (hodnoty)'!D106</f>
        <v>0.4430538172715895</v>
      </c>
      <c r="F106" s="2">
        <f>'[1]Záznamy - r2006 (hodnoty)'!F106</f>
        <v>3206</v>
      </c>
      <c r="G106" s="2">
        <f>'[1]Záznamy - r2006 (hodnoty)'!G106</f>
        <v>734</v>
      </c>
      <c r="H106" s="2">
        <f>'[1]Záznamy - r2006 (hodnoty)'!H106</f>
        <v>448</v>
      </c>
      <c r="I106" s="2">
        <f>'[1]Záznamy - r2006 (hodnoty)'!I106</f>
        <v>96</v>
      </c>
      <c r="J106" s="2">
        <f>'[1]Záznamy - r2006 (hodnoty)'!J106</f>
        <v>150</v>
      </c>
      <c r="K106" s="2">
        <f>'[1]Záznamy - r2006 (hodnoty)'!K106</f>
        <v>19</v>
      </c>
      <c r="L106" s="2">
        <f>'[1]Záznamy - r2006 (hodnoty)'!L106</f>
        <v>0</v>
      </c>
      <c r="M106" s="14">
        <f>'[1]Záznamy - r2006 (hodnoty)'!M106/'[1]Záznamy - r2006 (hodnoty)'!D106</f>
        <v>0.2453066332916145</v>
      </c>
      <c r="N106" s="14">
        <f>'[1]Záznamy - r2006 (hodnoty)'!N106/'[1]Záznamy - r2006 (hodnoty)'!D106</f>
        <v>0.1830413016270338</v>
      </c>
      <c r="O106" s="14">
        <f>'[1]Záznamy - r2006 (hodnoty)'!O106/'[1]Záznamy - r2006 (hodnoty)'!D106</f>
        <v>0.1285982478097622</v>
      </c>
    </row>
    <row r="107" spans="1:15" ht="12.75">
      <c r="A107" s="2" t="str">
        <f>'[1]Záznamy - r2006 (hodnoty)'!A107</f>
        <v>Plzeňský kraj</v>
      </c>
      <c r="B107" s="6" t="str">
        <f>'[1]Záznamy - r2006 (hodnoty)'!B107</f>
        <v>Sušice</v>
      </c>
      <c r="C107" s="4">
        <f>'[1]Záznamy - r2006 (hodnoty)'!C107</f>
        <v>1138</v>
      </c>
      <c r="D107" s="2">
        <f>'[1]Záznamy - r2006 (hodnoty)'!D107</f>
        <v>1329</v>
      </c>
      <c r="E107" s="14">
        <f>'[1]Záznamy - r2006 (hodnoty)'!E107/'[1]Záznamy - r2006 (hodnoty)'!D107</f>
        <v>0.5146726862302483</v>
      </c>
      <c r="F107" s="2">
        <f>'[1]Záznamy - r2006 (hodnoty)'!F107</f>
        <v>1400</v>
      </c>
      <c r="G107" s="2">
        <f>'[1]Záznamy - r2006 (hodnoty)'!G107</f>
        <v>261</v>
      </c>
      <c r="H107" s="2">
        <f>'[1]Záznamy - r2006 (hodnoty)'!H107</f>
        <v>162</v>
      </c>
      <c r="I107" s="2">
        <f>'[1]Záznamy - r2006 (hodnoty)'!I107</f>
        <v>28</v>
      </c>
      <c r="J107" s="2">
        <f>'[1]Záznamy - r2006 (hodnoty)'!J107</f>
        <v>0</v>
      </c>
      <c r="K107" s="2">
        <f>'[1]Záznamy - r2006 (hodnoty)'!K107</f>
        <v>0</v>
      </c>
      <c r="L107" s="2">
        <f>'[1]Záznamy - r2006 (hodnoty)'!L107</f>
        <v>0</v>
      </c>
      <c r="M107" s="14">
        <f>'[1]Záznamy - r2006 (hodnoty)'!M107/'[1]Záznamy - r2006 (hodnoty)'!D107</f>
        <v>0.23175319789315274</v>
      </c>
      <c r="N107" s="14">
        <f>'[1]Záznamy - r2006 (hodnoty)'!N107/'[1]Záznamy - r2006 (hodnoty)'!D107</f>
        <v>0.0797592174567344</v>
      </c>
      <c r="O107" s="14">
        <f>'[1]Záznamy - r2006 (hodnoty)'!O107/'[1]Záznamy - r2006 (hodnoty)'!D107</f>
        <v>0.17381489841986456</v>
      </c>
    </row>
    <row r="108" spans="1:15" ht="12.75">
      <c r="A108" s="2" t="str">
        <f>'[1]Záznamy - r2006 (hodnoty)'!A108</f>
        <v>Pardubický kraj</v>
      </c>
      <c r="B108" s="6" t="str">
        <f>'[1]Záznamy - r2006 (hodnoty)'!B108</f>
        <v>Svitavy</v>
      </c>
      <c r="C108" s="4">
        <f>'[1]Záznamy - r2006 (hodnoty)'!C108</f>
        <v>4077</v>
      </c>
      <c r="D108" s="2">
        <f>'[1]Záznamy - r2006 (hodnoty)'!D108</f>
        <v>4603</v>
      </c>
      <c r="E108" s="14">
        <f>'[1]Záznamy - r2006 (hodnoty)'!E108/'[1]Záznamy - r2006 (hodnoty)'!D108</f>
        <v>0.44514447099717575</v>
      </c>
      <c r="F108" s="2">
        <f>'[1]Záznamy - r2006 (hodnoty)'!F108</f>
        <v>6534</v>
      </c>
      <c r="G108" s="2">
        <f>'[1]Záznamy - r2006 (hodnoty)'!G108</f>
        <v>1065</v>
      </c>
      <c r="H108" s="2">
        <f>'[1]Záznamy - r2006 (hodnoty)'!H108</f>
        <v>800</v>
      </c>
      <c r="I108" s="2">
        <f>'[1]Záznamy - r2006 (hodnoty)'!I108</f>
        <v>161</v>
      </c>
      <c r="J108" s="2">
        <f>'[1]Záznamy - r2006 (hodnoty)'!J108</f>
        <v>65</v>
      </c>
      <c r="K108" s="2">
        <f>'[1]Záznamy - r2006 (hodnoty)'!K108</f>
        <v>1</v>
      </c>
      <c r="L108" s="2">
        <f>'[1]Záznamy - r2006 (hodnoty)'!L108</f>
        <v>0</v>
      </c>
      <c r="M108" s="14">
        <f>'[1]Záznamy - r2006 (hodnoty)'!M108/'[1]Záznamy - r2006 (hodnoty)'!D108</f>
        <v>0.2856832500543124</v>
      </c>
      <c r="N108" s="14">
        <f>'[1]Záznamy - r2006 (hodnoty)'!N108/'[1]Záznamy - r2006 (hodnoty)'!D108</f>
        <v>0.13208776884640452</v>
      </c>
      <c r="O108" s="14">
        <f>'[1]Záznamy - r2006 (hodnoty)'!O108/'[1]Záznamy - r2006 (hodnoty)'!D108</f>
        <v>0.13708451010210732</v>
      </c>
    </row>
    <row r="109" spans="1:15" ht="12.75">
      <c r="A109" s="2" t="str">
        <f>'[1]Záznamy - r2006 (hodnoty)'!A109</f>
        <v>Olomoucký kraj</v>
      </c>
      <c r="B109" s="6" t="str">
        <f>'[1]Záznamy - r2006 (hodnoty)'!B109</f>
        <v>Šumperk</v>
      </c>
      <c r="C109" s="4">
        <f>'[1]Záznamy - r2006 (hodnoty)'!C109</f>
        <v>5905</v>
      </c>
      <c r="D109" s="2">
        <f>'[1]Záznamy - r2006 (hodnoty)'!D109</f>
        <v>6423</v>
      </c>
      <c r="E109" s="14">
        <f>'[1]Záznamy - r2006 (hodnoty)'!E109/'[1]Záznamy - r2006 (hodnoty)'!D109</f>
        <v>0.3591779542269967</v>
      </c>
      <c r="F109" s="2">
        <f>'[1]Záznamy - r2006 (hodnoty)'!F109</f>
        <v>3862</v>
      </c>
      <c r="G109" s="2">
        <f>'[1]Záznamy - r2006 (hodnoty)'!G109</f>
        <v>902</v>
      </c>
      <c r="H109" s="2">
        <f>'[1]Záznamy - r2006 (hodnoty)'!H109</f>
        <v>878</v>
      </c>
      <c r="I109" s="2">
        <f>'[1]Záznamy - r2006 (hodnoty)'!I109</f>
        <v>159</v>
      </c>
      <c r="J109" s="2">
        <f>'[1]Záznamy - r2006 (hodnoty)'!J109</f>
        <v>230</v>
      </c>
      <c r="K109" s="2">
        <f>'[1]Záznamy - r2006 (hodnoty)'!K109</f>
        <v>19</v>
      </c>
      <c r="L109" s="2">
        <f>'[1]Záznamy - r2006 (hodnoty)'!L109</f>
        <v>0</v>
      </c>
      <c r="M109" s="14">
        <f>'[1]Záznamy - r2006 (hodnoty)'!M109/'[1]Záznamy - r2006 (hodnoty)'!D109</f>
        <v>0.38346567024754785</v>
      </c>
      <c r="N109" s="14">
        <f>'[1]Záznamy - r2006 (hodnoty)'!N109/'[1]Záznamy - r2006 (hodnoty)'!D109</f>
        <v>0.1423011054024599</v>
      </c>
      <c r="O109" s="14">
        <f>'[1]Záznamy - r2006 (hodnoty)'!O109/'[1]Záznamy - r2006 (hodnoty)'!D109</f>
        <v>0.11505527012299549</v>
      </c>
    </row>
    <row r="110" spans="1:15" ht="12.75">
      <c r="A110" s="2" t="str">
        <f>'[1]Záznamy - r2006 (hodnoty)'!A110</f>
        <v>Jihočeský kraj</v>
      </c>
      <c r="B110" s="6" t="str">
        <f>'[1]Záznamy - r2006 (hodnoty)'!B110</f>
        <v>Tábor</v>
      </c>
      <c r="C110" s="4">
        <f>'[1]Záznamy - r2006 (hodnoty)'!C110</f>
        <v>5002</v>
      </c>
      <c r="D110" s="2">
        <f>'[1]Záznamy - r2006 (hodnoty)'!D110</f>
        <v>5681</v>
      </c>
      <c r="E110" s="14">
        <f>'[1]Záznamy - r2006 (hodnoty)'!E110/'[1]Záznamy - r2006 (hodnoty)'!D110</f>
        <v>0.5791233937687027</v>
      </c>
      <c r="F110" s="2">
        <f>'[1]Záznamy - r2006 (hodnoty)'!F110</f>
        <v>10330</v>
      </c>
      <c r="G110" s="2">
        <f>'[1]Záznamy - r2006 (hodnoty)'!G110</f>
        <v>4550</v>
      </c>
      <c r="H110" s="2">
        <f>'[1]Záznamy - r2006 (hodnoty)'!H110</f>
        <v>4288</v>
      </c>
      <c r="I110" s="2">
        <f>'[1]Záznamy - r2006 (hodnoty)'!I110</f>
        <v>152</v>
      </c>
      <c r="J110" s="2">
        <f>'[1]Záznamy - r2006 (hodnoty)'!J110</f>
        <v>63</v>
      </c>
      <c r="K110" s="2">
        <f>'[1]Záznamy - r2006 (hodnoty)'!K110</f>
        <v>0</v>
      </c>
      <c r="L110" s="2">
        <f>'[1]Záznamy - r2006 (hodnoty)'!L110</f>
        <v>0</v>
      </c>
      <c r="M110" s="14">
        <f>'[1]Záznamy - r2006 (hodnoty)'!M110/'[1]Záznamy - r2006 (hodnoty)'!D110</f>
        <v>0.19415595845801795</v>
      </c>
      <c r="N110" s="14">
        <f>'[1]Záznamy - r2006 (hodnoty)'!N110/'[1]Záznamy - r2006 (hodnoty)'!D110</f>
        <v>0.11353634923428974</v>
      </c>
      <c r="O110" s="14">
        <f>'[1]Záznamy - r2006 (hodnoty)'!O110/'[1]Záznamy - r2006 (hodnoty)'!D110</f>
        <v>0.11318429853898962</v>
      </c>
    </row>
    <row r="111" spans="1:15" ht="12.75">
      <c r="A111" s="2" t="str">
        <f>'[1]Záznamy - r2006 (hodnoty)'!A111</f>
        <v>Plzeňský kraj</v>
      </c>
      <c r="B111" s="6" t="str">
        <f>'[1]Záznamy - r2006 (hodnoty)'!B111</f>
        <v>Tachov</v>
      </c>
      <c r="C111" s="4">
        <f>'[1]Záznamy - r2006 (hodnoty)'!C111</f>
        <v>2440</v>
      </c>
      <c r="D111" s="2">
        <f>'[1]Záznamy - r2006 (hodnoty)'!D111</f>
        <v>2976</v>
      </c>
      <c r="E111" s="14">
        <f>'[1]Záznamy - r2006 (hodnoty)'!E111/'[1]Záznamy - r2006 (hodnoty)'!D111</f>
        <v>0.33198924731182794</v>
      </c>
      <c r="F111" s="2">
        <f>'[1]Záznamy - r2006 (hodnoty)'!F111</f>
        <v>2564</v>
      </c>
      <c r="G111" s="2">
        <f>'[1]Záznamy - r2006 (hodnoty)'!G111</f>
        <v>651</v>
      </c>
      <c r="H111" s="2">
        <f>'[1]Záznamy - r2006 (hodnoty)'!H111</f>
        <v>495</v>
      </c>
      <c r="I111" s="2">
        <f>'[1]Záznamy - r2006 (hodnoty)'!I111</f>
        <v>56</v>
      </c>
      <c r="J111" s="2">
        <f>'[1]Záznamy - r2006 (hodnoty)'!J111</f>
        <v>3</v>
      </c>
      <c r="K111" s="2">
        <f>'[1]Záznamy - r2006 (hodnoty)'!K111</f>
        <v>0</v>
      </c>
      <c r="L111" s="2">
        <f>'[1]Záznamy - r2006 (hodnoty)'!L111</f>
        <v>0</v>
      </c>
      <c r="M111" s="14">
        <f>'[1]Záznamy - r2006 (hodnoty)'!M111/'[1]Záznamy - r2006 (hodnoty)'!D111</f>
        <v>0.323252688172043</v>
      </c>
      <c r="N111" s="14">
        <f>'[1]Záznamy - r2006 (hodnoty)'!N111/'[1]Záznamy - r2006 (hodnoty)'!D111</f>
        <v>0.1364247311827957</v>
      </c>
      <c r="O111" s="14">
        <f>'[1]Záznamy - r2006 (hodnoty)'!O111/'[1]Záznamy - r2006 (hodnoty)'!D111</f>
        <v>0.20833333333333334</v>
      </c>
    </row>
    <row r="112" spans="1:15" ht="12.75">
      <c r="A112" s="2" t="str">
        <f>'[1]Záznamy - r2006 (hodnoty)'!A112</f>
        <v>Vysočina</v>
      </c>
      <c r="B112" s="6" t="str">
        <f>'[1]Záznamy - r2006 (hodnoty)'!B112</f>
        <v>Telč</v>
      </c>
      <c r="C112" s="4">
        <f>'[1]Záznamy - r2006 (hodnoty)'!C112</f>
        <v>1644</v>
      </c>
      <c r="D112" s="2">
        <f>'[1]Záznamy - r2006 (hodnoty)'!D112</f>
        <v>1773</v>
      </c>
      <c r="E112" s="14">
        <f>'[1]Záznamy - r2006 (hodnoty)'!E112/'[1]Záznamy - r2006 (hodnoty)'!D112</f>
        <v>0.5820642978003384</v>
      </c>
      <c r="F112" s="2">
        <f>'[1]Záznamy - r2006 (hodnoty)'!F112</f>
        <v>698</v>
      </c>
      <c r="G112" s="2">
        <f>'[1]Záznamy - r2006 (hodnoty)'!G112</f>
        <v>93</v>
      </c>
      <c r="H112" s="2">
        <f>'[1]Záznamy - r2006 (hodnoty)'!H112</f>
        <v>70</v>
      </c>
      <c r="I112" s="2">
        <f>'[1]Záznamy - r2006 (hodnoty)'!I112</f>
        <v>14</v>
      </c>
      <c r="J112" s="2">
        <f>'[1]Záznamy - r2006 (hodnoty)'!J112</f>
        <v>0</v>
      </c>
      <c r="K112" s="2">
        <f>'[1]Záznamy - r2006 (hodnoty)'!K112</f>
        <v>0</v>
      </c>
      <c r="L112" s="2">
        <f>'[1]Záznamy - r2006 (hodnoty)'!L112</f>
        <v>0</v>
      </c>
      <c r="M112" s="14">
        <f>'[1]Záznamy - r2006 (hodnoty)'!M112/'[1]Záznamy - r2006 (hodnoty)'!D112</f>
        <v>0.19514946418499718</v>
      </c>
      <c r="N112" s="14">
        <f>'[1]Záznamy - r2006 (hodnoty)'!N112/'[1]Záznamy - r2006 (hodnoty)'!D112</f>
        <v>0.16356457980823463</v>
      </c>
      <c r="O112" s="14">
        <f>'[1]Záznamy - r2006 (hodnoty)'!O112/'[1]Záznamy - r2006 (hodnoty)'!D112</f>
        <v>0.05922165820642978</v>
      </c>
    </row>
    <row r="113" spans="1:15" ht="12.75">
      <c r="A113" s="2" t="str">
        <f>'[1]Záznamy - r2006 (hodnoty)'!A113</f>
        <v>Ústecký kraj</v>
      </c>
      <c r="B113" s="6" t="str">
        <f>'[1]Záznamy - r2006 (hodnoty)'!B113</f>
        <v>Teplice</v>
      </c>
      <c r="C113" s="4">
        <f>'[1]Záznamy - r2006 (hodnoty)'!C113</f>
        <v>3006</v>
      </c>
      <c r="D113" s="2">
        <f>'[1]Záznamy - r2006 (hodnoty)'!D113</f>
        <v>3210</v>
      </c>
      <c r="E113" s="14">
        <f>'[1]Záznamy - r2006 (hodnoty)'!E113/'[1]Záznamy - r2006 (hodnoty)'!D113</f>
        <v>0.4411214953271028</v>
      </c>
      <c r="F113" s="2">
        <f>'[1]Záznamy - r2006 (hodnoty)'!F113</f>
        <v>1447</v>
      </c>
      <c r="G113" s="2">
        <f>'[1]Záznamy - r2006 (hodnoty)'!G113</f>
        <v>841</v>
      </c>
      <c r="H113" s="2">
        <f>'[1]Záznamy - r2006 (hodnoty)'!H113</f>
        <v>699</v>
      </c>
      <c r="I113" s="2">
        <f>'[1]Záznamy - r2006 (hodnoty)'!I113</f>
        <v>108</v>
      </c>
      <c r="J113" s="2">
        <f>'[1]Záznamy - r2006 (hodnoty)'!J113</f>
        <v>46</v>
      </c>
      <c r="K113" s="2">
        <f>'[1]Záznamy - r2006 (hodnoty)'!K113</f>
        <v>0</v>
      </c>
      <c r="L113" s="2">
        <f>'[1]Záznamy - r2006 (hodnoty)'!L113</f>
        <v>0</v>
      </c>
      <c r="M113" s="14">
        <f>'[1]Záznamy - r2006 (hodnoty)'!M113/'[1]Záznamy - r2006 (hodnoty)'!D113</f>
        <v>0.25950155763239874</v>
      </c>
      <c r="N113" s="14">
        <f>'[1]Záznamy - r2006 (hodnoty)'!N113/'[1]Záznamy - r2006 (hodnoty)'!D113</f>
        <v>0.1616822429906542</v>
      </c>
      <c r="O113" s="14">
        <f>'[1]Záznamy - r2006 (hodnoty)'!O113/'[1]Záznamy - r2006 (hodnoty)'!D113</f>
        <v>0.13769470404984424</v>
      </c>
    </row>
    <row r="114" spans="1:15" ht="12.75">
      <c r="A114" s="2" t="str">
        <f>'[1]Záznamy - r2006 (hodnoty)'!A114</f>
        <v>Královéhradecký kraj</v>
      </c>
      <c r="B114" s="6" t="str">
        <f>'[1]Záznamy - r2006 (hodnoty)'!B114</f>
        <v>Trutnov</v>
      </c>
      <c r="C114" s="4">
        <f>'[1]Záznamy - r2006 (hodnoty)'!C114</f>
        <v>5259</v>
      </c>
      <c r="D114" s="2">
        <f>'[1]Záznamy - r2006 (hodnoty)'!D114</f>
        <v>6450</v>
      </c>
      <c r="E114" s="14">
        <f>'[1]Záznamy - r2006 (hodnoty)'!E114/'[1]Záznamy - r2006 (hodnoty)'!D114</f>
        <v>0.6437209302325582</v>
      </c>
      <c r="F114" s="2">
        <f>'[1]Záznamy - r2006 (hodnoty)'!F114</f>
        <v>2709</v>
      </c>
      <c r="G114" s="2">
        <f>'[1]Záznamy - r2006 (hodnoty)'!G114</f>
        <v>1005</v>
      </c>
      <c r="H114" s="2">
        <f>'[1]Záznamy - r2006 (hodnoty)'!H114</f>
        <v>917</v>
      </c>
      <c r="I114" s="2">
        <f>'[1]Záznamy - r2006 (hodnoty)'!I114</f>
        <v>164</v>
      </c>
      <c r="J114" s="2">
        <f>'[1]Záznamy - r2006 (hodnoty)'!J114</f>
        <v>251</v>
      </c>
      <c r="K114" s="2">
        <f>'[1]Záznamy - r2006 (hodnoty)'!K114</f>
        <v>0</v>
      </c>
      <c r="L114" s="2">
        <f>'[1]Záznamy - r2006 (hodnoty)'!L114</f>
        <v>0</v>
      </c>
      <c r="M114" s="14">
        <f>'[1]Záznamy - r2006 (hodnoty)'!M114/'[1]Záznamy - r2006 (hodnoty)'!D114</f>
        <v>0.20511627906976745</v>
      </c>
      <c r="N114" s="14">
        <f>'[1]Záznamy - r2006 (hodnoty)'!N114/'[1]Záznamy - r2006 (hodnoty)'!D114</f>
        <v>0.05798449612403101</v>
      </c>
      <c r="O114" s="14">
        <f>'[1]Záznamy - r2006 (hodnoty)'!O114/'[1]Záznamy - r2006 (hodnoty)'!D114</f>
        <v>0.0931782945736434</v>
      </c>
    </row>
    <row r="115" spans="1:15" ht="12.75">
      <c r="A115" s="2" t="str">
        <f>'[1]Záznamy - r2006 (hodnoty)'!A115</f>
        <v>Vysočina</v>
      </c>
      <c r="B115" s="6" t="str">
        <f>'[1]Záznamy - r2006 (hodnoty)'!B115</f>
        <v>Třebíč</v>
      </c>
      <c r="C115" s="4">
        <f>'[1]Záznamy - r2006 (hodnoty)'!C115</f>
        <v>3394</v>
      </c>
      <c r="D115" s="2">
        <f>'[1]Záznamy - r2006 (hodnoty)'!D115</f>
        <v>3613</v>
      </c>
      <c r="E115" s="14">
        <f>'[1]Záznamy - r2006 (hodnoty)'!E115/'[1]Záznamy - r2006 (hodnoty)'!D115</f>
        <v>0.4076944367561583</v>
      </c>
      <c r="F115" s="2">
        <f>'[1]Záznamy - r2006 (hodnoty)'!F115</f>
        <v>2097</v>
      </c>
      <c r="G115" s="2">
        <f>'[1]Záznamy - r2006 (hodnoty)'!G115</f>
        <v>607</v>
      </c>
      <c r="H115" s="2">
        <f>'[1]Záznamy - r2006 (hodnoty)'!H115</f>
        <v>569</v>
      </c>
      <c r="I115" s="2">
        <f>'[1]Záznamy - r2006 (hodnoty)'!I115</f>
        <v>113</v>
      </c>
      <c r="J115" s="2">
        <f>'[1]Záznamy - r2006 (hodnoty)'!J115</f>
        <v>54</v>
      </c>
      <c r="K115" s="2">
        <f>'[1]Záznamy - r2006 (hodnoty)'!K115</f>
        <v>38</v>
      </c>
      <c r="L115" s="2">
        <f>'[1]Záznamy - r2006 (hodnoty)'!L115</f>
        <v>0</v>
      </c>
      <c r="M115" s="14">
        <f>'[1]Záznamy - r2006 (hodnoty)'!M115/'[1]Záznamy - r2006 (hodnoty)'!D115</f>
        <v>0.34071408801549957</v>
      </c>
      <c r="N115" s="14">
        <f>'[1]Záznamy - r2006 (hodnoty)'!N115/'[1]Záznamy - r2006 (hodnoty)'!D115</f>
        <v>0.16579020204815942</v>
      </c>
      <c r="O115" s="14">
        <f>'[1]Záznamy - r2006 (hodnoty)'!O115/'[1]Záznamy - r2006 (hodnoty)'!D115</f>
        <v>0.08580127318018267</v>
      </c>
    </row>
    <row r="116" spans="1:15" ht="12.75">
      <c r="A116" s="2" t="str">
        <f>'[1]Záznamy - r2006 (hodnoty)'!A116</f>
        <v>Jihočeský kraj</v>
      </c>
      <c r="B116" s="6" t="str">
        <f>'[1]Záznamy - r2006 (hodnoty)'!B116</f>
        <v>Třeboň</v>
      </c>
      <c r="C116" s="4">
        <f>'[1]Záznamy - r2006 (hodnoty)'!C116</f>
        <v>1515</v>
      </c>
      <c r="D116" s="2">
        <f>'[1]Záznamy - r2006 (hodnoty)'!D116</f>
        <v>1922</v>
      </c>
      <c r="E116" s="14">
        <f>'[1]Záznamy - r2006 (hodnoty)'!E116/'[1]Záznamy - r2006 (hodnoty)'!D116</f>
        <v>0.36628511966701355</v>
      </c>
      <c r="F116" s="2">
        <f>'[1]Záznamy - r2006 (hodnoty)'!F116</f>
        <v>1006</v>
      </c>
      <c r="G116" s="2">
        <f>'[1]Záznamy - r2006 (hodnoty)'!G116</f>
        <v>302</v>
      </c>
      <c r="H116" s="2">
        <f>'[1]Záznamy - r2006 (hodnoty)'!H116</f>
        <v>340</v>
      </c>
      <c r="I116" s="2">
        <f>'[1]Záznamy - r2006 (hodnoty)'!I116</f>
        <v>55</v>
      </c>
      <c r="J116" s="2">
        <f>'[1]Záznamy - r2006 (hodnoty)'!J116</f>
        <v>44</v>
      </c>
      <c r="K116" s="2">
        <f>'[1]Záznamy - r2006 (hodnoty)'!K116</f>
        <v>0</v>
      </c>
      <c r="L116" s="2">
        <f>'[1]Záznamy - r2006 (hodnoty)'!L116</f>
        <v>0</v>
      </c>
      <c r="M116" s="14">
        <f>'[1]Záznamy - r2006 (hodnoty)'!M116/'[1]Záznamy - r2006 (hodnoty)'!D116</f>
        <v>0.21852237252861603</v>
      </c>
      <c r="N116" s="14">
        <f>'[1]Záznamy - r2006 (hodnoty)'!N116/'[1]Záznamy - r2006 (hodnoty)'!D116</f>
        <v>0.27991675338189387</v>
      </c>
      <c r="O116" s="14">
        <f>'[1]Záznamy - r2006 (hodnoty)'!O116/'[1]Záznamy - r2006 (hodnoty)'!D116</f>
        <v>0.13527575442247658</v>
      </c>
    </row>
    <row r="117" spans="1:15" ht="12.75">
      <c r="A117" s="2" t="str">
        <f>'[1]Záznamy - r2006 (hodnoty)'!A117</f>
        <v>Moravskoslezský kraj</v>
      </c>
      <c r="B117" s="6" t="str">
        <f>'[1]Záznamy - r2006 (hodnoty)'!B117</f>
        <v>Třinec</v>
      </c>
      <c r="C117" s="4">
        <f>'[1]Záznamy - r2006 (hodnoty)'!C117</f>
        <v>3307</v>
      </c>
      <c r="D117" s="2">
        <f>'[1]Záznamy - r2006 (hodnoty)'!D117</f>
        <v>4180</v>
      </c>
      <c r="E117" s="14">
        <f>'[1]Záznamy - r2006 (hodnoty)'!E117/'[1]Záznamy - r2006 (hodnoty)'!D117</f>
        <v>0.7892344497607655</v>
      </c>
      <c r="F117" s="2">
        <f>'[1]Záznamy - r2006 (hodnoty)'!F117</f>
        <v>1888</v>
      </c>
      <c r="G117" s="2">
        <f>'[1]Záznamy - r2006 (hodnoty)'!G117</f>
        <v>583</v>
      </c>
      <c r="H117" s="2">
        <f>'[1]Záznamy - r2006 (hodnoty)'!H117</f>
        <v>460</v>
      </c>
      <c r="I117" s="2">
        <f>'[1]Záznamy - r2006 (hodnoty)'!I117</f>
        <v>108</v>
      </c>
      <c r="J117" s="2">
        <f>'[1]Záznamy - r2006 (hodnoty)'!J117</f>
        <v>55</v>
      </c>
      <c r="K117" s="2">
        <f>'[1]Záznamy - r2006 (hodnoty)'!K117</f>
        <v>1</v>
      </c>
      <c r="L117" s="2">
        <f>'[1]Záznamy - r2006 (hodnoty)'!L117</f>
        <v>0</v>
      </c>
      <c r="M117" s="14">
        <f>'[1]Záznamy - r2006 (hodnoty)'!M117/'[1]Záznamy - r2006 (hodnoty)'!D117</f>
        <v>0.1437799043062201</v>
      </c>
      <c r="N117" s="14">
        <f>'[1]Záznamy - r2006 (hodnoty)'!N117/'[1]Záznamy - r2006 (hodnoty)'!D117</f>
        <v>0.005502392344497608</v>
      </c>
      <c r="O117" s="14">
        <f>'[1]Záznamy - r2006 (hodnoty)'!O117/'[1]Záznamy - r2006 (hodnoty)'!D117</f>
        <v>0.061483253588516744</v>
      </c>
    </row>
    <row r="118" spans="1:15" ht="12.75">
      <c r="A118" s="2" t="str">
        <f>'[1]Záznamy - r2006 (hodnoty)'!A118</f>
        <v>Zlínský kraj</v>
      </c>
      <c r="B118" s="6" t="str">
        <f>'[1]Záznamy - r2006 (hodnoty)'!B118</f>
        <v>Uherské Hradiště</v>
      </c>
      <c r="C118" s="4">
        <f>'[1]Záznamy - r2006 (hodnoty)'!C118</f>
        <v>3710</v>
      </c>
      <c r="D118" s="2">
        <f>'[1]Záznamy - r2006 (hodnoty)'!D118</f>
        <v>4441</v>
      </c>
      <c r="E118" s="14">
        <f>'[1]Záznamy - r2006 (hodnoty)'!E118/'[1]Záznamy - r2006 (hodnoty)'!D118</f>
        <v>0.46926367935149743</v>
      </c>
      <c r="F118" s="2">
        <f>'[1]Záznamy - r2006 (hodnoty)'!F118</f>
        <v>2952</v>
      </c>
      <c r="G118" s="2">
        <f>'[1]Záznamy - r2006 (hodnoty)'!G118</f>
        <v>846</v>
      </c>
      <c r="H118" s="2">
        <f>'[1]Záznamy - r2006 (hodnoty)'!H118</f>
        <v>777</v>
      </c>
      <c r="I118" s="2">
        <f>'[1]Záznamy - r2006 (hodnoty)'!I118</f>
        <v>154</v>
      </c>
      <c r="J118" s="2">
        <f>'[1]Záznamy - r2006 (hodnoty)'!J118</f>
        <v>122</v>
      </c>
      <c r="K118" s="2">
        <f>'[1]Záznamy - r2006 (hodnoty)'!K118</f>
        <v>2</v>
      </c>
      <c r="L118" s="2">
        <f>'[1]Záznamy - r2006 (hodnoty)'!L118</f>
        <v>0</v>
      </c>
      <c r="M118" s="14">
        <f>'[1]Záznamy - r2006 (hodnoty)'!M118/'[1]Záznamy - r2006 (hodnoty)'!D118</f>
        <v>0.207160549425805</v>
      </c>
      <c r="N118" s="14">
        <f>'[1]Záznamy - r2006 (hodnoty)'!N118/'[1]Záznamy - r2006 (hodnoty)'!D118</f>
        <v>0.2217968925917586</v>
      </c>
      <c r="O118" s="14">
        <f>'[1]Záznamy - r2006 (hodnoty)'!O118/'[1]Záznamy - r2006 (hodnoty)'!D118</f>
        <v>0.10177887863093897</v>
      </c>
    </row>
    <row r="119" spans="1:15" ht="12.75">
      <c r="A119" s="2" t="str">
        <f>'[1]Záznamy - r2006 (hodnoty)'!A119</f>
        <v>Zlínský kraj</v>
      </c>
      <c r="B119" s="6" t="str">
        <f>'[1]Záznamy - r2006 (hodnoty)'!B119</f>
        <v>Uherský Brod</v>
      </c>
      <c r="C119" s="4">
        <f>'[1]Záznamy - r2006 (hodnoty)'!C119</f>
        <v>2189</v>
      </c>
      <c r="D119" s="2">
        <f>'[1]Záznamy - r2006 (hodnoty)'!D119</f>
        <v>2366</v>
      </c>
      <c r="E119" s="14">
        <f>'[1]Záznamy - r2006 (hodnoty)'!E119/'[1]Záznamy - r2006 (hodnoty)'!D119</f>
        <v>0.5160608622147084</v>
      </c>
      <c r="F119" s="2">
        <f>'[1]Záznamy - r2006 (hodnoty)'!F119</f>
        <v>2208</v>
      </c>
      <c r="G119" s="2">
        <f>'[1]Záznamy - r2006 (hodnoty)'!G119</f>
        <v>522</v>
      </c>
      <c r="H119" s="2">
        <f>'[1]Záznamy - r2006 (hodnoty)'!H119</f>
        <v>431</v>
      </c>
      <c r="I119" s="2">
        <f>'[1]Záznamy - r2006 (hodnoty)'!I119</f>
        <v>59</v>
      </c>
      <c r="J119" s="2">
        <f>'[1]Záznamy - r2006 (hodnoty)'!J119</f>
        <v>116</v>
      </c>
      <c r="K119" s="2">
        <f>'[1]Záznamy - r2006 (hodnoty)'!K119</f>
        <v>0</v>
      </c>
      <c r="L119" s="2">
        <f>'[1]Záznamy - r2006 (hodnoty)'!L119</f>
        <v>0</v>
      </c>
      <c r="M119" s="14">
        <f>'[1]Záznamy - r2006 (hodnoty)'!M119/'[1]Záznamy - r2006 (hodnoty)'!D119</f>
        <v>0.2624683009298394</v>
      </c>
      <c r="N119" s="14">
        <f>'[1]Záznamy - r2006 (hodnoty)'!N119/'[1]Záznamy - r2006 (hodnoty)'!D119</f>
        <v>0.12383770076077769</v>
      </c>
      <c r="O119" s="14">
        <f>'[1]Záznamy - r2006 (hodnoty)'!O119/'[1]Záznamy - r2006 (hodnoty)'!D119</f>
        <v>0.09763313609467456</v>
      </c>
    </row>
    <row r="120" spans="1:15" ht="12.75">
      <c r="A120" s="2" t="str">
        <f>'[1]Záznamy - r2006 (hodnoty)'!A120</f>
        <v>Ústecký kraj</v>
      </c>
      <c r="B120" s="6" t="str">
        <f>'[1]Záznamy - r2006 (hodnoty)'!B120</f>
        <v>Ústí nad Labem</v>
      </c>
      <c r="C120" s="4">
        <f>'[1]Záznamy - r2006 (hodnoty)'!C120</f>
        <v>3081</v>
      </c>
      <c r="D120" s="2">
        <f>'[1]Záznamy - r2006 (hodnoty)'!D120</f>
        <v>3301</v>
      </c>
      <c r="E120" s="14">
        <f>'[1]Záznamy - r2006 (hodnoty)'!E120/'[1]Záznamy - r2006 (hodnoty)'!D120</f>
        <v>0.41139048773099063</v>
      </c>
      <c r="F120" s="2">
        <f>'[1]Záznamy - r2006 (hodnoty)'!F120</f>
        <v>1413</v>
      </c>
      <c r="G120" s="2">
        <f>'[1]Záznamy - r2006 (hodnoty)'!G120</f>
        <v>623</v>
      </c>
      <c r="H120" s="2">
        <f>'[1]Záznamy - r2006 (hodnoty)'!H120</f>
        <v>554</v>
      </c>
      <c r="I120" s="2">
        <f>'[1]Záznamy - r2006 (hodnoty)'!I120</f>
        <v>121</v>
      </c>
      <c r="J120" s="2">
        <f>'[1]Záznamy - r2006 (hodnoty)'!J120</f>
        <v>34</v>
      </c>
      <c r="K120" s="2">
        <f>'[1]Záznamy - r2006 (hodnoty)'!K120</f>
        <v>0</v>
      </c>
      <c r="L120" s="2">
        <f>'[1]Záznamy - r2006 (hodnoty)'!L120</f>
        <v>0</v>
      </c>
      <c r="M120" s="14">
        <f>'[1]Záznamy - r2006 (hodnoty)'!M120/'[1]Záznamy - r2006 (hodnoty)'!D120</f>
        <v>0.2620418055134808</v>
      </c>
      <c r="N120" s="14">
        <f>'[1]Záznamy - r2006 (hodnoty)'!N120/'[1]Záznamy - r2006 (hodnoty)'!D120</f>
        <v>0.23447440169645561</v>
      </c>
      <c r="O120" s="14">
        <f>'[1]Záznamy - r2006 (hodnoty)'!O120/'[1]Záznamy - r2006 (hodnoty)'!D120</f>
        <v>0.09209330505907301</v>
      </c>
    </row>
    <row r="121" spans="1:15" ht="12.75">
      <c r="A121" s="2" t="str">
        <f>'[1]Záznamy - r2006 (hodnoty)'!A121</f>
        <v>Pardubický kraj</v>
      </c>
      <c r="B121" s="6" t="str">
        <f>'[1]Záznamy - r2006 (hodnoty)'!B121</f>
        <v>Ústí nad Orlicí</v>
      </c>
      <c r="C121" s="4">
        <f>'[1]Záznamy - r2006 (hodnoty)'!C121</f>
        <v>5513</v>
      </c>
      <c r="D121" s="2">
        <f>'[1]Záznamy - r2006 (hodnoty)'!D121</f>
        <v>6349</v>
      </c>
      <c r="E121" s="14">
        <f>'[1]Záznamy - r2006 (hodnoty)'!E121/'[1]Záznamy - r2006 (hodnoty)'!D121</f>
        <v>0.47598046936525434</v>
      </c>
      <c r="F121" s="2">
        <f>'[1]Záznamy - r2006 (hodnoty)'!F121</f>
        <v>6277</v>
      </c>
      <c r="G121" s="2">
        <f>'[1]Záznamy - r2006 (hodnoty)'!G121</f>
        <v>1612</v>
      </c>
      <c r="H121" s="2">
        <f>'[1]Záznamy - r2006 (hodnoty)'!H121</f>
        <v>1231</v>
      </c>
      <c r="I121" s="2">
        <f>'[1]Záznamy - r2006 (hodnoty)'!I121</f>
        <v>199</v>
      </c>
      <c r="J121" s="2">
        <f>'[1]Záznamy - r2006 (hodnoty)'!J121</f>
        <v>36</v>
      </c>
      <c r="K121" s="2">
        <f>'[1]Záznamy - r2006 (hodnoty)'!K121</f>
        <v>3</v>
      </c>
      <c r="L121" s="2">
        <f>'[1]Záznamy - r2006 (hodnoty)'!L121</f>
        <v>0</v>
      </c>
      <c r="M121" s="14">
        <f>'[1]Záznamy - r2006 (hodnoty)'!M121/'[1]Záznamy - r2006 (hodnoty)'!D121</f>
        <v>0.2750039376279729</v>
      </c>
      <c r="N121" s="14">
        <f>'[1]Záznamy - r2006 (hodnoty)'!N121/'[1]Záznamy - r2006 (hodnoty)'!D121</f>
        <v>0.1283666719168373</v>
      </c>
      <c r="O121" s="14">
        <f>'[1]Záznamy - r2006 (hodnoty)'!O121/'[1]Záznamy - r2006 (hodnoty)'!D121</f>
        <v>0.12064892108993543</v>
      </c>
    </row>
    <row r="122" spans="1:15" ht="12.75">
      <c r="A122" s="2" t="str">
        <f>'[1]Záznamy - r2006 (hodnoty)'!A122</f>
        <v>Zlínský kraj</v>
      </c>
      <c r="B122" s="6" t="str">
        <f>'[1]Záznamy - r2006 (hodnoty)'!B122</f>
        <v>Valašské Klobouky</v>
      </c>
      <c r="C122" s="4">
        <f>'[1]Záznamy - r2006 (hodnoty)'!C122</f>
        <v>1475</v>
      </c>
      <c r="D122" s="2">
        <f>'[1]Záznamy - r2006 (hodnoty)'!D122</f>
        <v>1644</v>
      </c>
      <c r="E122" s="14">
        <f>'[1]Záznamy - r2006 (hodnoty)'!E122/'[1]Záznamy - r2006 (hodnoty)'!D122</f>
        <v>0.48236009732360097</v>
      </c>
      <c r="F122" s="2">
        <f>'[1]Záznamy - r2006 (hodnoty)'!F122</f>
        <v>1802</v>
      </c>
      <c r="G122" s="2">
        <f>'[1]Záznamy - r2006 (hodnoty)'!G122</f>
        <v>353</v>
      </c>
      <c r="H122" s="2">
        <f>'[1]Záznamy - r2006 (hodnoty)'!H122</f>
        <v>455</v>
      </c>
      <c r="I122" s="2">
        <f>'[1]Záznamy - r2006 (hodnoty)'!I122</f>
        <v>42</v>
      </c>
      <c r="J122" s="2">
        <f>'[1]Záznamy - r2006 (hodnoty)'!J122</f>
        <v>52</v>
      </c>
      <c r="K122" s="2">
        <f>'[1]Záznamy - r2006 (hodnoty)'!K122</f>
        <v>0</v>
      </c>
      <c r="L122" s="2">
        <f>'[1]Záznamy - r2006 (hodnoty)'!L122</f>
        <v>0</v>
      </c>
      <c r="M122" s="14">
        <f>'[1]Záznamy - r2006 (hodnoty)'!M122/'[1]Záznamy - r2006 (hodnoty)'!D122</f>
        <v>0.2062043795620438</v>
      </c>
      <c r="N122" s="14">
        <f>'[1]Záznamy - r2006 (hodnoty)'!N122/'[1]Záznamy - r2006 (hodnoty)'!D122</f>
        <v>0.1678832116788321</v>
      </c>
      <c r="O122" s="14">
        <f>'[1]Záznamy - r2006 (hodnoty)'!O122/'[1]Záznamy - r2006 (hodnoty)'!D122</f>
        <v>0.1435523114355231</v>
      </c>
    </row>
    <row r="123" spans="1:15" ht="12.75">
      <c r="A123" s="2" t="str">
        <f>'[1]Záznamy - r2006 (hodnoty)'!A123</f>
        <v>Zlínský kraj</v>
      </c>
      <c r="B123" s="6" t="str">
        <f>'[1]Záznamy - r2006 (hodnoty)'!B123</f>
        <v>Valašské Meziříčí</v>
      </c>
      <c r="C123" s="4">
        <f>'[1]Záznamy - r2006 (hodnoty)'!C123</f>
        <v>4294</v>
      </c>
      <c r="D123" s="2">
        <f>'[1]Záznamy - r2006 (hodnoty)'!D123</f>
        <v>5091</v>
      </c>
      <c r="E123" s="14">
        <f>'[1]Záznamy - r2006 (hodnoty)'!E123/'[1]Záznamy - r2006 (hodnoty)'!D123</f>
        <v>0.6859163229228049</v>
      </c>
      <c r="F123" s="2">
        <f>'[1]Záznamy - r2006 (hodnoty)'!F123</f>
        <v>2280</v>
      </c>
      <c r="G123" s="2">
        <f>'[1]Záznamy - r2006 (hodnoty)'!G123</f>
        <v>504</v>
      </c>
      <c r="H123" s="2">
        <f>'[1]Záznamy - r2006 (hodnoty)'!H123</f>
        <v>584</v>
      </c>
      <c r="I123" s="2">
        <f>'[1]Záznamy - r2006 (hodnoty)'!I123</f>
        <v>100</v>
      </c>
      <c r="J123" s="2">
        <f>'[1]Záznamy - r2006 (hodnoty)'!J123</f>
        <v>38</v>
      </c>
      <c r="K123" s="2">
        <f>'[1]Záznamy - r2006 (hodnoty)'!K123</f>
        <v>2</v>
      </c>
      <c r="L123" s="2">
        <f>'[1]Záznamy - r2006 (hodnoty)'!L123</f>
        <v>0</v>
      </c>
      <c r="M123" s="14">
        <f>'[1]Záznamy - r2006 (hodnoty)'!M123/'[1]Záznamy - r2006 (hodnoty)'!D123</f>
        <v>0.16597917894323316</v>
      </c>
      <c r="N123" s="14">
        <f>'[1]Záznamy - r2006 (hodnoty)'!N123/'[1]Záznamy - r2006 (hodnoty)'!D123</f>
        <v>0.08033785110980161</v>
      </c>
      <c r="O123" s="14">
        <f>'[1]Záznamy - r2006 (hodnoty)'!O123/'[1]Záznamy - r2006 (hodnoty)'!D123</f>
        <v>0.06776664702416028</v>
      </c>
    </row>
    <row r="124" spans="1:15" ht="12.75">
      <c r="A124" s="2" t="str">
        <f>'[1]Záznamy - r2006 (hodnoty)'!A124</f>
        <v>Vysočina</v>
      </c>
      <c r="B124" s="6" t="str">
        <f>'[1]Záznamy - r2006 (hodnoty)'!B124</f>
        <v>Velké Meziříčí</v>
      </c>
      <c r="C124" s="4">
        <f>'[1]Záznamy - r2006 (hodnoty)'!C124</f>
        <v>1733</v>
      </c>
      <c r="D124" s="2">
        <f>'[1]Záznamy - r2006 (hodnoty)'!D124</f>
        <v>1985</v>
      </c>
      <c r="E124" s="14">
        <f>'[1]Záznamy - r2006 (hodnoty)'!E124/'[1]Záznamy - r2006 (hodnoty)'!D124</f>
        <v>0.4619647355163728</v>
      </c>
      <c r="F124" s="2">
        <f>'[1]Záznamy - r2006 (hodnoty)'!F124</f>
        <v>1501</v>
      </c>
      <c r="G124" s="2">
        <f>'[1]Záznamy - r2006 (hodnoty)'!G124</f>
        <v>369</v>
      </c>
      <c r="H124" s="2">
        <f>'[1]Záznamy - r2006 (hodnoty)'!H124</f>
        <v>328</v>
      </c>
      <c r="I124" s="2">
        <f>'[1]Záznamy - r2006 (hodnoty)'!I124</f>
        <v>73</v>
      </c>
      <c r="J124" s="2">
        <f>'[1]Záznamy - r2006 (hodnoty)'!J124</f>
        <v>9</v>
      </c>
      <c r="K124" s="2">
        <f>'[1]Záznamy - r2006 (hodnoty)'!K124</f>
        <v>0</v>
      </c>
      <c r="L124" s="2">
        <f>'[1]Záznamy - r2006 (hodnoty)'!L124</f>
        <v>0</v>
      </c>
      <c r="M124" s="14">
        <f>'[1]Záznamy - r2006 (hodnoty)'!M124/'[1]Záznamy - r2006 (hodnoty)'!D124</f>
        <v>0.23375314861460958</v>
      </c>
      <c r="N124" s="14">
        <f>'[1]Záznamy - r2006 (hodnoty)'!N124/'[1]Záznamy - r2006 (hodnoty)'!D124</f>
        <v>0.11385390428211586</v>
      </c>
      <c r="O124" s="14">
        <f>'[1]Záznamy - r2006 (hodnoty)'!O124/'[1]Záznamy - r2006 (hodnoty)'!D124</f>
        <v>0.19042821158690176</v>
      </c>
    </row>
    <row r="125" spans="1:15" ht="12.75">
      <c r="A125" s="2" t="str">
        <f>'[1]Záznamy - r2006 (hodnoty)'!A125</f>
        <v>Zlínský kraj</v>
      </c>
      <c r="B125" s="6" t="str">
        <f>'[1]Záznamy - r2006 (hodnoty)'!B125</f>
        <v>Vsetín</v>
      </c>
      <c r="C125" s="4">
        <f>'[1]Záznamy - r2006 (hodnoty)'!C125</f>
        <v>2439</v>
      </c>
      <c r="D125" s="2">
        <f>'[1]Záznamy - r2006 (hodnoty)'!D125</f>
        <v>3415</v>
      </c>
      <c r="E125" s="14">
        <f>'[1]Záznamy - r2006 (hodnoty)'!E125/'[1]Záznamy - r2006 (hodnoty)'!D125</f>
        <v>0.26207906295754024</v>
      </c>
      <c r="F125" s="2">
        <f>'[1]Záznamy - r2006 (hodnoty)'!F125</f>
        <v>2349</v>
      </c>
      <c r="G125" s="2">
        <f>'[1]Záznamy - r2006 (hodnoty)'!G125</f>
        <v>395</v>
      </c>
      <c r="H125" s="2">
        <f>'[1]Záznamy - r2006 (hodnoty)'!H125</f>
        <v>316</v>
      </c>
      <c r="I125" s="2">
        <f>'[1]Záznamy - r2006 (hodnoty)'!I125</f>
        <v>29</v>
      </c>
      <c r="J125" s="2">
        <f>'[1]Záznamy - r2006 (hodnoty)'!J125</f>
        <v>1</v>
      </c>
      <c r="K125" s="2">
        <f>'[1]Záznamy - r2006 (hodnoty)'!K125</f>
        <v>0</v>
      </c>
      <c r="L125" s="2">
        <f>'[1]Záznamy - r2006 (hodnoty)'!L125</f>
        <v>0</v>
      </c>
      <c r="M125" s="14">
        <f>'[1]Záznamy - r2006 (hodnoty)'!M125/'[1]Záznamy - r2006 (hodnoty)'!D125</f>
        <v>0.21669106881405564</v>
      </c>
      <c r="N125" s="14">
        <f>'[1]Záznamy - r2006 (hodnoty)'!N125/'[1]Záznamy - r2006 (hodnoty)'!D125</f>
        <v>0.4128843338213763</v>
      </c>
      <c r="O125" s="14">
        <f>'[1]Záznamy - r2006 (hodnoty)'!O125/'[1]Záznamy - r2006 (hodnoty)'!D125</f>
        <v>0.10834553440702782</v>
      </c>
    </row>
    <row r="126" spans="1:15" ht="12.75">
      <c r="A126" s="2" t="str">
        <f>'[1]Záznamy - r2006 (hodnoty)'!A126</f>
        <v>Jihomoravský kraj</v>
      </c>
      <c r="B126" s="6" t="str">
        <f>'[1]Záznamy - r2006 (hodnoty)'!B126</f>
        <v>Vyškov</v>
      </c>
      <c r="C126" s="4">
        <f>'[1]Záznamy - r2006 (hodnoty)'!C126</f>
        <v>4238</v>
      </c>
      <c r="D126" s="2">
        <f>'[1]Záznamy - r2006 (hodnoty)'!D126</f>
        <v>4760</v>
      </c>
      <c r="E126" s="14">
        <f>'[1]Záznamy - r2006 (hodnoty)'!E126/'[1]Záznamy - r2006 (hodnoty)'!D126</f>
        <v>0.5397058823529411</v>
      </c>
      <c r="F126" s="2">
        <f>'[1]Záznamy - r2006 (hodnoty)'!F126</f>
        <v>5094</v>
      </c>
      <c r="G126" s="2">
        <f>'[1]Záznamy - r2006 (hodnoty)'!G126</f>
        <v>1187</v>
      </c>
      <c r="H126" s="2">
        <f>'[1]Záznamy - r2006 (hodnoty)'!H126</f>
        <v>846</v>
      </c>
      <c r="I126" s="2">
        <f>'[1]Záznamy - r2006 (hodnoty)'!I126</f>
        <v>234</v>
      </c>
      <c r="J126" s="2">
        <f>'[1]Záznamy - r2006 (hodnoty)'!J126</f>
        <v>293</v>
      </c>
      <c r="K126" s="2">
        <f>'[1]Záznamy - r2006 (hodnoty)'!K126</f>
        <v>0</v>
      </c>
      <c r="L126" s="2">
        <f>'[1]Záznamy - r2006 (hodnoty)'!L126</f>
        <v>0</v>
      </c>
      <c r="M126" s="14">
        <f>'[1]Záznamy - r2006 (hodnoty)'!M126/'[1]Záznamy - r2006 (hodnoty)'!D126</f>
        <v>0.1934873949579832</v>
      </c>
      <c r="N126" s="14">
        <f>'[1]Záznamy - r2006 (hodnoty)'!N126/'[1]Záznamy - r2006 (hodnoty)'!D126</f>
        <v>0.1745798319327731</v>
      </c>
      <c r="O126" s="14">
        <f>'[1]Záznamy - r2006 (hodnoty)'!O126/'[1]Záznamy - r2006 (hodnoty)'!D126</f>
        <v>0.09222689075630253</v>
      </c>
    </row>
    <row r="127" spans="1:15" ht="12.75">
      <c r="A127" s="2" t="str">
        <f>'[1]Záznamy - r2006 (hodnoty)'!A127</f>
        <v>Zlínský kraj</v>
      </c>
      <c r="B127" s="6" t="str">
        <f>'[1]Záznamy - r2006 (hodnoty)'!B127</f>
        <v>Zlín</v>
      </c>
      <c r="C127" s="4">
        <f>'[1]Záznamy - r2006 (hodnoty)'!C127</f>
        <v>4909</v>
      </c>
      <c r="D127" s="2">
        <f>'[1]Záznamy - r2006 (hodnoty)'!D127</f>
        <v>5818</v>
      </c>
      <c r="E127" s="14">
        <f>'[1]Záznamy - r2006 (hodnoty)'!E127/'[1]Záznamy - r2006 (hodnoty)'!D127</f>
        <v>0.46562392574767963</v>
      </c>
      <c r="F127" s="2">
        <f>'[1]Záznamy - r2006 (hodnoty)'!F127</f>
        <v>4136</v>
      </c>
      <c r="G127" s="2">
        <f>'[1]Záznamy - r2006 (hodnoty)'!G127</f>
        <v>1228</v>
      </c>
      <c r="H127" s="2">
        <f>'[1]Záznamy - r2006 (hodnoty)'!H127</f>
        <v>1081</v>
      </c>
      <c r="I127" s="2">
        <f>'[1]Záznamy - r2006 (hodnoty)'!I127</f>
        <v>165</v>
      </c>
      <c r="J127" s="2">
        <f>'[1]Záznamy - r2006 (hodnoty)'!J127</f>
        <v>396</v>
      </c>
      <c r="K127" s="2">
        <f>'[1]Záznamy - r2006 (hodnoty)'!K127</f>
        <v>39</v>
      </c>
      <c r="L127" s="2">
        <f>'[1]Záznamy - r2006 (hodnoty)'!L127</f>
        <v>0</v>
      </c>
      <c r="M127" s="14">
        <f>'[1]Záznamy - r2006 (hodnoty)'!M127/'[1]Záznamy - r2006 (hodnoty)'!D127</f>
        <v>0.3298384324510141</v>
      </c>
      <c r="N127" s="14">
        <f>'[1]Záznamy - r2006 (hodnoty)'!N127/'[1]Záznamy - r2006 (hodnoty)'!D127</f>
        <v>0.07545548298384325</v>
      </c>
      <c r="O127" s="14">
        <f>'[1]Záznamy - r2006 (hodnoty)'!O127/'[1]Záznamy - r2006 (hodnoty)'!D127</f>
        <v>0.12908215881746304</v>
      </c>
    </row>
    <row r="128" spans="1:15" ht="12.75">
      <c r="A128" s="2" t="str">
        <f>'[1]Záznamy - r2006 (hodnoty)'!A128</f>
        <v>Jihomoravský kraj</v>
      </c>
      <c r="B128" s="6" t="str">
        <f>'[1]Záznamy - r2006 (hodnoty)'!B128</f>
        <v>Znojmo</v>
      </c>
      <c r="C128" s="4">
        <f>'[1]Záznamy - r2006 (hodnoty)'!C128</f>
        <v>4542</v>
      </c>
      <c r="D128" s="2">
        <f>'[1]Záznamy - r2006 (hodnoty)'!D128</f>
        <v>5979</v>
      </c>
      <c r="E128" s="14">
        <f>'[1]Záznamy - r2006 (hodnoty)'!E128/'[1]Záznamy - r2006 (hodnoty)'!D128</f>
        <v>0.38601772871717677</v>
      </c>
      <c r="F128" s="2">
        <f>'[1]Záznamy - r2006 (hodnoty)'!F128</f>
        <v>8747</v>
      </c>
      <c r="G128" s="2">
        <f>'[1]Záznamy - r2006 (hodnoty)'!G128</f>
        <v>1679</v>
      </c>
      <c r="H128" s="2">
        <f>'[1]Záznamy - r2006 (hodnoty)'!H128</f>
        <v>1088</v>
      </c>
      <c r="I128" s="2">
        <f>'[1]Záznamy - r2006 (hodnoty)'!I128</f>
        <v>185</v>
      </c>
      <c r="J128" s="2">
        <f>'[1]Záznamy - r2006 (hodnoty)'!J128</f>
        <v>201</v>
      </c>
      <c r="K128" s="2">
        <f>'[1]Záznamy - r2006 (hodnoty)'!K128</f>
        <v>2</v>
      </c>
      <c r="L128" s="2">
        <f>'[1]Záznamy - r2006 (hodnoty)'!L128</f>
        <v>0</v>
      </c>
      <c r="M128" s="14">
        <f>'[1]Záznamy - r2006 (hodnoty)'!M128/'[1]Záznamy - r2006 (hodnoty)'!D128</f>
        <v>0.2403411941796287</v>
      </c>
      <c r="N128" s="14">
        <f>'[1]Záznamy - r2006 (hodnoty)'!N128/'[1]Záznamy - r2006 (hodnoty)'!D128</f>
        <v>0.15320287673524</v>
      </c>
      <c r="O128" s="14">
        <f>'[1]Záznamy - r2006 (hodnoty)'!O128/'[1]Záznamy - r2006 (hodnoty)'!D128</f>
        <v>0.2204382003679545</v>
      </c>
    </row>
    <row r="129" spans="1:15" ht="12.75">
      <c r="A129" s="2" t="str">
        <f>'[1]Záznamy - r2006 (hodnoty)'!A129</f>
        <v>Ústecký kraj</v>
      </c>
      <c r="B129" s="6" t="str">
        <f>'[1]Záznamy - r2006 (hodnoty)'!B129</f>
        <v>Žatec</v>
      </c>
      <c r="C129" s="4">
        <f>'[1]Záznamy - r2006 (hodnoty)'!C129</f>
        <v>2054</v>
      </c>
      <c r="D129" s="2">
        <f>'[1]Záznamy - r2006 (hodnoty)'!D129</f>
        <v>2286</v>
      </c>
      <c r="E129" s="14">
        <f>'[1]Záznamy - r2006 (hodnoty)'!E129/'[1]Záznamy - r2006 (hodnoty)'!D129</f>
        <v>0.363079615048119</v>
      </c>
      <c r="F129" s="2">
        <f>'[1]Záznamy - r2006 (hodnoty)'!F129</f>
        <v>3089</v>
      </c>
      <c r="G129" s="2">
        <f>'[1]Záznamy - r2006 (hodnoty)'!G129</f>
        <v>410</v>
      </c>
      <c r="H129" s="2">
        <f>'[1]Záznamy - r2006 (hodnoty)'!H129</f>
        <v>251</v>
      </c>
      <c r="I129" s="2">
        <f>'[1]Záznamy - r2006 (hodnoty)'!I129</f>
        <v>50</v>
      </c>
      <c r="J129" s="2">
        <f>'[1]Záznamy - r2006 (hodnoty)'!J129</f>
        <v>6</v>
      </c>
      <c r="K129" s="2">
        <f>'[1]Záznamy - r2006 (hodnoty)'!K129</f>
        <v>0</v>
      </c>
      <c r="L129" s="2">
        <f>'[1]Záznamy - r2006 (hodnoty)'!L129</f>
        <v>0</v>
      </c>
      <c r="M129" s="14">
        <f>'[1]Záznamy - r2006 (hodnoty)'!M129/'[1]Záznamy - r2006 (hodnoty)'!D129</f>
        <v>0.2742782152230971</v>
      </c>
      <c r="N129" s="14">
        <f>'[1]Záznamy - r2006 (hodnoty)'!N129/'[1]Záznamy - r2006 (hodnoty)'!D129</f>
        <v>0.13035870516185477</v>
      </c>
      <c r="O129" s="14">
        <f>'[1]Záznamy - r2006 (hodnoty)'!O129/'[1]Záznamy - r2006 (hodnoty)'!D129</f>
        <v>0.23228346456692914</v>
      </c>
    </row>
    <row r="130" spans="1:15" ht="12.75">
      <c r="A130" s="2" t="str">
        <f>'[1]Záznamy - r2006 (hodnoty)'!A130</f>
        <v>Vysočina</v>
      </c>
      <c r="B130" s="6" t="str">
        <f>'[1]Záznamy - r2006 (hodnoty)'!B130</f>
        <v>Žďár nad Sázavou</v>
      </c>
      <c r="C130" s="4">
        <f>'[1]Záznamy - r2006 (hodnoty)'!C130</f>
        <v>2385</v>
      </c>
      <c r="D130" s="2">
        <f>'[1]Záznamy - r2006 (hodnoty)'!D130</f>
        <v>2649</v>
      </c>
      <c r="E130" s="14">
        <f>'[1]Záznamy - r2006 (hodnoty)'!E130/'[1]Záznamy - r2006 (hodnoty)'!D130</f>
        <v>0.44280860702151753</v>
      </c>
      <c r="F130" s="2">
        <f>'[1]Záznamy - r2006 (hodnoty)'!F130</f>
        <v>2393</v>
      </c>
      <c r="G130" s="2">
        <f>'[1]Záznamy - r2006 (hodnoty)'!G130</f>
        <v>542</v>
      </c>
      <c r="H130" s="2">
        <f>'[1]Záznamy - r2006 (hodnoty)'!H130</f>
        <v>504</v>
      </c>
      <c r="I130" s="2">
        <f>'[1]Záznamy - r2006 (hodnoty)'!I130</f>
        <v>99</v>
      </c>
      <c r="J130" s="2">
        <f>'[1]Záznamy - r2006 (hodnoty)'!J130</f>
        <v>271</v>
      </c>
      <c r="K130" s="2">
        <f>'[1]Záznamy - r2006 (hodnoty)'!K130</f>
        <v>0</v>
      </c>
      <c r="L130" s="2">
        <f>'[1]Záznamy - r2006 (hodnoty)'!L130</f>
        <v>0</v>
      </c>
      <c r="M130" s="14">
        <f>'[1]Záznamy - r2006 (hodnoty)'!M130/'[1]Záznamy - r2006 (hodnoty)'!D130</f>
        <v>0.11702529256323141</v>
      </c>
      <c r="N130" s="14">
        <f>'[1]Záznamy - r2006 (hodnoty)'!N130/'[1]Záznamy - r2006 (hodnoty)'!D130</f>
        <v>0.3197432993582484</v>
      </c>
      <c r="O130" s="14">
        <f>'[1]Záznamy - r2006 (hodnoty)'!O130/'[1]Záznamy - r2006 (hodnoty)'!D130</f>
        <v>0.12042280105700265</v>
      </c>
    </row>
    <row r="131" spans="1:15" ht="12.75">
      <c r="A131" s="8" t="str">
        <f>'[1]Záznamy - r2006 (hodnoty)'!A131</f>
        <v>Česká republika</v>
      </c>
      <c r="B131" s="12"/>
      <c r="C131" s="9">
        <f>'[1]Záznamy - r2006 (hodnoty)'!C131</f>
        <v>395265</v>
      </c>
      <c r="D131" s="7">
        <f>'[1]Záznamy - r2006 (hodnoty)'!D131</f>
        <v>457759</v>
      </c>
      <c r="E131" s="15">
        <f>'[1]Záznamy - r2006 (hodnoty)'!E131/'[1]Záznamy - r2006 (hodnoty)'!D131</f>
        <v>0.48010197505674385</v>
      </c>
      <c r="F131" s="7">
        <f>'[1]Záznamy - r2006 (hodnoty)'!F131</f>
        <v>366899</v>
      </c>
      <c r="G131" s="7">
        <f>'[1]Záznamy - r2006 (hodnoty)'!G131</f>
        <v>110182</v>
      </c>
      <c r="H131" s="7">
        <f>'[1]Záznamy - r2006 (hodnoty)'!H131</f>
        <v>91870</v>
      </c>
      <c r="I131" s="7">
        <f>'[1]Záznamy - r2006 (hodnoty)'!I131</f>
        <v>15865</v>
      </c>
      <c r="J131" s="7">
        <f>'[1]Záznamy - r2006 (hodnoty)'!J131</f>
        <v>25964</v>
      </c>
      <c r="K131" s="7">
        <f>'[1]Záznamy - r2006 (hodnoty)'!K131</f>
        <v>2503</v>
      </c>
      <c r="L131" s="7">
        <f>'[1]Záznamy - r2006 (hodnoty)'!L131</f>
        <v>0</v>
      </c>
      <c r="M131" s="15">
        <f>'[1]Záznamy - r2006 (hodnoty)'!M131/'[1]Záznamy - r2006 (hodnoty)'!D131</f>
        <v>0.23508658486234021</v>
      </c>
      <c r="N131" s="15">
        <f>'[1]Záznamy - r2006 (hodnoty)'!N131/'[1]Záznamy - r2006 (hodnoty)'!D131</f>
        <v>0.1703210641407378</v>
      </c>
      <c r="O131" s="15">
        <f>'[1]Záznamy - r2006 (hodnoty)'!O131/'[1]Záznamy - r2006 (hodnoty)'!D131</f>
        <v>0.11449037594017814</v>
      </c>
    </row>
    <row r="133" spans="1:8" ht="12.75">
      <c r="A133" s="18" t="s">
        <v>135</v>
      </c>
      <c r="B133" s="18"/>
      <c r="C133" s="18"/>
      <c r="D133" s="18"/>
      <c r="E133" s="19"/>
      <c r="F133" s="18"/>
      <c r="G133" s="18"/>
      <c r="H133" s="18"/>
    </row>
    <row r="134" spans="1:8" ht="12.75">
      <c r="A134" s="18" t="s">
        <v>136</v>
      </c>
      <c r="B134" s="18"/>
      <c r="C134" s="18"/>
      <c r="D134" s="18"/>
      <c r="E134" s="19"/>
      <c r="F134" s="18"/>
      <c r="G134" s="18"/>
      <c r="H134" s="18"/>
    </row>
    <row r="135" ht="12.75">
      <c r="A135" s="18" t="s">
        <v>140</v>
      </c>
    </row>
  </sheetData>
  <sheetProtection/>
  <mergeCells count="3">
    <mergeCell ref="D2:O2"/>
    <mergeCell ref="A1:O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6" sqref="O36"/>
    </sheetView>
  </sheetViews>
  <sheetFormatPr defaultColWidth="9.00390625" defaultRowHeight="12.75"/>
  <sheetData/>
  <sheetProtection/>
  <printOptions/>
  <pageMargins left="0.787401575" right="0.44" top="0.984251969" bottom="0.984251969" header="0.4921259845" footer="0.4921259845"/>
  <pageSetup horizontalDpi="1200" verticalDpi="1200" orientation="landscape" paperSize="9" scale="95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G36" sqref="G36"/>
    </sheetView>
  </sheetViews>
  <sheetFormatPr defaultColWidth="9.00390625" defaultRowHeight="12.75"/>
  <sheetData/>
  <sheetProtection/>
  <printOptions/>
  <pageMargins left="0.99" right="0.48" top="0.984251969" bottom="0.85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6" sqref="G36"/>
    </sheetView>
  </sheetViews>
  <sheetFormatPr defaultColWidth="9.00390625" defaultRowHeight="12.75"/>
  <cols>
    <col min="15" max="15" width="0" style="0" hidden="1" customWidth="1"/>
  </cols>
  <sheetData/>
  <sheetProtection/>
  <printOptions/>
  <pageMargins left="0.65" right="0.34" top="0.984251969" bottom="0.83" header="0.4921259845" footer="0.4921259845"/>
  <pageSetup horizontalDpi="1200" verticalDpi="12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2008-09-03T08:54:25Z</cp:lastPrinted>
  <dcterms:created xsi:type="dcterms:W3CDTF">2007-07-31T12:03:46Z</dcterms:created>
  <dcterms:modified xsi:type="dcterms:W3CDTF">2013-06-10T13:01:29Z</dcterms:modified>
  <cp:category/>
  <cp:version/>
  <cp:contentType/>
  <cp:contentStatus/>
</cp:coreProperties>
</file>