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80" windowHeight="11640" activeTab="2"/>
  </bookViews>
  <sheets>
    <sheet name="Poznámky - r2006 (hodnoty)" sheetId="1" r:id="rId1"/>
    <sheet name="Poznámky - r2006 (%)" sheetId="2" r:id="rId2"/>
    <sheet name="Graf-P1" sheetId="3" r:id="rId3"/>
    <sheet name="Graf-P2" sheetId="4" r:id="rId4"/>
  </sheets>
  <externalReferences>
    <externalReference r:id="rId7"/>
  </externalReferences>
  <definedNames>
    <definedName name="_xlnm.Print_Titles" localSheetId="1">'Poznámky - r2006 (%)'!$1:$4</definedName>
    <definedName name="_xlnm.Print_Titles" localSheetId="0">'Poznámky - r2006 (hodnoty)'!$1:$4</definedName>
  </definedNames>
  <calcPr fullCalcOnLoad="1"/>
</workbook>
</file>

<file path=xl/sharedStrings.xml><?xml version="1.0" encoding="utf-8"?>
<sst xmlns="http://schemas.openxmlformats.org/spreadsheetml/2006/main" count="288" uniqueCount="143">
  <si>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</si>
  <si>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</si>
  <si>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</si>
  <si>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</si>
  <si>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</si>
  <si>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</si>
  <si>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</si>
  <si>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</si>
  <si>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</si>
  <si>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</si>
  <si>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</si>
  <si>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</si>
  <si>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</si>
  <si>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</si>
  <si>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Počet řízení</t>
  </si>
  <si>
    <t>celkem</t>
  </si>
  <si>
    <t>výmaz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</si>
  <si>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</si>
  <si>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</si>
  <si>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</si>
  <si>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</si>
  <si>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</si>
  <si>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</si>
  <si>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</si>
  <si>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</si>
  <si>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</si>
  <si>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</si>
  <si>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</si>
  <si>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</si>
  <si>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</si>
  <si>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</si>
  <si>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</si>
  <si>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</si>
  <si>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</si>
  <si>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Havířov</t>
  </si>
  <si>
    <t>Havlíčkův Brod</t>
  </si>
  <si>
    <t>Hodonín</t>
  </si>
  <si>
    <t>Holešov</t>
  </si>
  <si>
    <t>Horažďovice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</si>
  <si>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</si>
  <si>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</si>
  <si>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</si>
  <si>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</si>
  <si>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</si>
  <si>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</si>
  <si>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</si>
  <si>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</si>
  <si>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</si>
  <si>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</si>
  <si>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Jilemnice</t>
  </si>
  <si>
    <t>Jindřichův Hradec</t>
  </si>
  <si>
    <t>Kaplice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</si>
  <si>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</si>
  <si>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</si>
  <si>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</si>
  <si>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</si>
  <si>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</si>
  <si>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</si>
  <si>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</si>
  <si>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</si>
  <si>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</si>
  <si>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</si>
  <si>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</si>
  <si>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</si>
  <si>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</si>
  <si>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</si>
  <si>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</si>
  <si>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</si>
  <si>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</si>
  <si>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Moravský Krumlov</t>
  </si>
  <si>
    <t>Most</t>
  </si>
  <si>
    <t>Náchod</t>
  </si>
  <si>
    <t>Nepomuk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</si>
  <si>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</si>
  <si>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</si>
  <si>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</si>
  <si>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</si>
  <si>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</si>
  <si>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</si>
  <si>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</si>
  <si>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</si>
  <si>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</si>
  <si>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</si>
  <si>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</si>
  <si>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</si>
  <si>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</si>
  <si>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</si>
  <si>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</si>
  <si>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</si>
  <si>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</si>
  <si>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Přeštice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</si>
  <si>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</si>
  <si>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</si>
  <si>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</si>
  <si>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</si>
  <si>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</si>
  <si>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</si>
  <si>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</si>
  <si>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</si>
  <si>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</si>
  <si>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Sušice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</si>
  <si>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</si>
  <si>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</si>
  <si>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</si>
  <si>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</si>
  <si>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</si>
  <si>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</si>
  <si>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</si>
  <si>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</si>
  <si>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Třeboň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</si>
  <si>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</si>
  <si>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</si>
  <si>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</si>
  <si>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</si>
  <si>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</si>
  <si>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</si>
  <si>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</si>
  <si>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</si>
  <si>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</si>
  <si>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</si>
  <si>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</si>
  <si>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</si>
  <si>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</si>
  <si>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</si>
  <si>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Statistika zápisů poznámek</t>
  </si>
  <si>
    <t>Počet zápisů</t>
  </si>
  <si>
    <t>zápis</t>
  </si>
  <si>
    <t>nařízení exekuce</t>
  </si>
  <si>
    <t>nařízení exekuce k nemovitosti</t>
  </si>
  <si>
    <t>úpadek a konkurz</t>
  </si>
  <si>
    <t>podaný žalobní návrh</t>
  </si>
  <si>
    <t>exekuční příkaz k prodeji nemovitosti</t>
  </si>
  <si>
    <t>Česká republika</t>
  </si>
  <si>
    <t>Vysvětlivky:</t>
  </si>
  <si>
    <t>Počet řízení ... počet řízení, v rámci kterých byl proveden zápis poznámky,</t>
  </si>
  <si>
    <t>úpadek a konkurz ... poznámky vyznačované v souvislosti s konkurzním a insolvenčním řízením.</t>
  </si>
  <si>
    <t>Katastrální úřad</t>
  </si>
  <si>
    <t>Katastrální pracoviště</t>
  </si>
  <si>
    <t xml:space="preserve">zápis [%] </t>
  </si>
  <si>
    <t xml:space="preserve">výmaz [%] </t>
  </si>
  <si>
    <t>Brno-venkov, prac.Rosice</t>
  </si>
  <si>
    <t>Brno-venkov, prac.Tišnov</t>
  </si>
  <si>
    <t>Brno-venkov, prac.Židlochovice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</si>
</sst>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.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34" borderId="15" xfId="0" applyFont="1" applyFill="1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1" fillId="34" borderId="10" xfId="47" applyNumberFormat="1" applyFont="1" applyFill="1" applyBorder="1" applyAlignment="1">
      <alignment/>
    </xf>
    <xf numFmtId="10" fontId="1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2" xfId="0" applyFont="1" applyFill="1" applyBorder="1" applyAlignment="1">
      <alignment/>
    </xf>
    <xf numFmtId="0" fontId="2" fillId="35" borderId="19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0" fontId="1" fillId="33" borderId="10" xfId="47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Počty POZNÁMEK v jednotlivých krajích za 2006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475"/>
          <c:w val="0.963"/>
          <c:h val="0.8265"/>
        </c:manualLayout>
      </c:layout>
      <c:barChart>
        <c:barDir val="bar"/>
        <c:grouping val="clustered"/>
        <c:varyColors val="0"/>
        <c:ser>
          <c:idx val="0"/>
          <c:order val="0"/>
          <c:tx>
            <c:v>Počty vkladů za rok 2007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'[1]Poznámky - 2006 (%)'!$A$5:$A$18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'[1]Poznámky - 2006 (%)'!$C$5:$C$18</c:f>
              <c:numCache>
                <c:ptCount val="14"/>
                <c:pt idx="0">
                  <c:v>35285</c:v>
                </c:pt>
                <c:pt idx="1">
                  <c:v>50060</c:v>
                </c:pt>
                <c:pt idx="2">
                  <c:v>31710</c:v>
                </c:pt>
                <c:pt idx="3">
                  <c:v>37916</c:v>
                </c:pt>
                <c:pt idx="4">
                  <c:v>20265</c:v>
                </c:pt>
                <c:pt idx="5">
                  <c:v>23632</c:v>
                </c:pt>
                <c:pt idx="6">
                  <c:v>49423</c:v>
                </c:pt>
                <c:pt idx="7">
                  <c:v>18569</c:v>
                </c:pt>
                <c:pt idx="8">
                  <c:v>21939</c:v>
                </c:pt>
                <c:pt idx="9">
                  <c:v>45550</c:v>
                </c:pt>
                <c:pt idx="10">
                  <c:v>15898</c:v>
                </c:pt>
                <c:pt idx="11">
                  <c:v>23368</c:v>
                </c:pt>
                <c:pt idx="12">
                  <c:v>54633</c:v>
                </c:pt>
                <c:pt idx="13">
                  <c:v>33214</c:v>
                </c:pt>
              </c:numCache>
            </c:numRef>
          </c:val>
        </c:ser>
        <c:axId val="58714065"/>
        <c:axId val="58664538"/>
      </c:barChart>
      <c:catAx>
        <c:axId val="587140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64538"/>
        <c:crosses val="autoZero"/>
        <c:auto val="1"/>
        <c:lblOffset val="100"/>
        <c:tickLblSkip val="1"/>
        <c:noMultiLvlLbl val="0"/>
      </c:catAx>
      <c:valAx>
        <c:axId val="58664538"/>
        <c:scaling>
          <c:orientation val="minMax"/>
          <c:max val="60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14065"/>
        <c:crossesAt val="1"/>
        <c:crossBetween val="between"/>
        <c:dispUnits/>
      </c:valAx>
      <c:spPr>
        <a:gradFill rotWithShape="1">
          <a:gsLst>
            <a:gs pos="0">
              <a:srgbClr val="C4E2FF"/>
            </a:gs>
            <a:gs pos="100000">
              <a:srgbClr val="99CCFF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Počty POZNÁMEK: zápis, výmaz - 2006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02"/>
          <c:w val="0.971"/>
          <c:h val="0.83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'[1]Poznámky - 2006 (hodnoty)'!$F$3:$O$4</c:f>
              <c:multiLvlStrCache>
                <c:ptCount val="10"/>
                <c:lvl>
                  <c:pt idx="0">
                    <c:v>zápis</c:v>
                  </c:pt>
                  <c:pt idx="1">
                    <c:v>výmaz</c:v>
                  </c:pt>
                  <c:pt idx="2">
                    <c:v>zápis</c:v>
                  </c:pt>
                  <c:pt idx="3">
                    <c:v>výmaz</c:v>
                  </c:pt>
                  <c:pt idx="4">
                    <c:v>zápis</c:v>
                  </c:pt>
                  <c:pt idx="5">
                    <c:v>výmaz</c:v>
                  </c:pt>
                  <c:pt idx="6">
                    <c:v>zápis</c:v>
                  </c:pt>
                  <c:pt idx="7">
                    <c:v>výmaz</c:v>
                  </c:pt>
                  <c:pt idx="8">
                    <c:v>zápis</c:v>
                  </c:pt>
                  <c:pt idx="9">
                    <c:v>výmaz</c:v>
                  </c:pt>
                </c:lvl>
                <c:lvl>
                  <c:pt idx="0">
                    <c:v>nařízení exekuce</c:v>
                  </c:pt>
                  <c:pt idx="2">
                    <c:v>nařízení exekuce k nemovitosti</c:v>
                  </c:pt>
                  <c:pt idx="4">
                    <c:v>podaný žalobní návrh</c:v>
                  </c:pt>
                  <c:pt idx="6">
                    <c:v>exekuční příkaz k prodeji nemovitosti</c:v>
                  </c:pt>
                  <c:pt idx="8">
                    <c:v>úpadek a konkurz</c:v>
                  </c:pt>
                </c:lvl>
              </c:multiLvlStrCache>
            </c:multiLvlStrRef>
          </c:cat>
          <c:val>
            <c:numRef>
              <c:f>'[1]Poznámky - 2006 (hodnoty)'!$F$19:$O$19</c:f>
              <c:numCache>
                <c:ptCount val="10"/>
                <c:pt idx="0">
                  <c:v>258007</c:v>
                </c:pt>
                <c:pt idx="1">
                  <c:v>74444</c:v>
                </c:pt>
                <c:pt idx="2">
                  <c:v>28</c:v>
                </c:pt>
                <c:pt idx="3">
                  <c:v>9</c:v>
                </c:pt>
                <c:pt idx="4">
                  <c:v>1834</c:v>
                </c:pt>
                <c:pt idx="5">
                  <c:v>900</c:v>
                </c:pt>
                <c:pt idx="6">
                  <c:v>61917</c:v>
                </c:pt>
                <c:pt idx="7">
                  <c:v>30484</c:v>
                </c:pt>
                <c:pt idx="8">
                  <c:v>1181</c:v>
                </c:pt>
                <c:pt idx="9">
                  <c:v>642</c:v>
                </c:pt>
              </c:numCache>
            </c:numRef>
          </c:val>
        </c:ser>
        <c:axId val="58218795"/>
        <c:axId val="54207108"/>
      </c:barChart>
      <c:catAx>
        <c:axId val="58218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4207108"/>
        <c:crosses val="autoZero"/>
        <c:auto val="1"/>
        <c:lblOffset val="100"/>
        <c:tickLblSkip val="1"/>
        <c:noMultiLvlLbl val="0"/>
      </c:catAx>
      <c:valAx>
        <c:axId val="54207108"/>
        <c:scaling>
          <c:orientation val="minMax"/>
          <c:max val="3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18795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CAE4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571500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1017270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542925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101441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stika-poznamek-r2006-s-grafy\statistika-poznamek-2006-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známky - 2006 (hodnoty)"/>
      <sheetName val="Poznámky - 2006 (%)"/>
      <sheetName val="Graf-P1"/>
      <sheetName val="Graf-P2"/>
    </sheetNames>
    <sheetDataSet>
      <sheetData sheetId="0">
        <row r="3">
          <cell r="F3" t="str">
            <v>nařízení exekuce</v>
          </cell>
          <cell r="H3" t="str">
            <v>nařízení exekuce k nemovitosti</v>
          </cell>
          <cell r="J3" t="str">
            <v>podaný žalobní návrh</v>
          </cell>
          <cell r="L3" t="str">
            <v>exekuční příkaz k prodeji nemovitosti</v>
          </cell>
          <cell r="N3" t="str">
            <v>úpadek a konkurz</v>
          </cell>
        </row>
        <row r="4">
          <cell r="F4" t="str">
            <v>zápis</v>
          </cell>
          <cell r="G4" t="str">
            <v>výmaz</v>
          </cell>
          <cell r="H4" t="str">
            <v>zápis</v>
          </cell>
          <cell r="I4" t="str">
            <v>výmaz</v>
          </cell>
          <cell r="J4" t="str">
            <v>zápis</v>
          </cell>
          <cell r="K4" t="str">
            <v>výmaz</v>
          </cell>
          <cell r="L4" t="str">
            <v>zápis</v>
          </cell>
          <cell r="M4" t="str">
            <v>výmaz</v>
          </cell>
          <cell r="N4" t="str">
            <v>zápis</v>
          </cell>
          <cell r="O4" t="str">
            <v>výmaz</v>
          </cell>
        </row>
        <row r="19">
          <cell r="F19">
            <v>258007</v>
          </cell>
          <cell r="G19">
            <v>74444</v>
          </cell>
          <cell r="H19">
            <v>28</v>
          </cell>
          <cell r="I19">
            <v>9</v>
          </cell>
          <cell r="J19">
            <v>1834</v>
          </cell>
          <cell r="K19">
            <v>900</v>
          </cell>
          <cell r="L19">
            <v>61917</v>
          </cell>
          <cell r="M19">
            <v>30484</v>
          </cell>
          <cell r="N19">
            <v>1181</v>
          </cell>
          <cell r="O19">
            <v>642</v>
          </cell>
        </row>
      </sheetData>
      <sheetData sheetId="1">
        <row r="5">
          <cell r="A5" t="str">
            <v>Hlavní město Praha</v>
          </cell>
          <cell r="C5">
            <v>35285</v>
          </cell>
        </row>
        <row r="6">
          <cell r="A6" t="str">
            <v>Středočeský kraj</v>
          </cell>
          <cell r="C6">
            <v>50060</v>
          </cell>
        </row>
        <row r="7">
          <cell r="A7" t="str">
            <v>Jihočeský kraj</v>
          </cell>
          <cell r="C7">
            <v>31710</v>
          </cell>
        </row>
        <row r="8">
          <cell r="A8" t="str">
            <v>Plzeňský kraj</v>
          </cell>
          <cell r="C8">
            <v>37916</v>
          </cell>
        </row>
        <row r="9">
          <cell r="A9" t="str">
            <v>Karlovarský kraj</v>
          </cell>
          <cell r="C9">
            <v>20265</v>
          </cell>
        </row>
        <row r="10">
          <cell r="A10" t="str">
            <v>Liberecký kraj</v>
          </cell>
          <cell r="C10">
            <v>23632</v>
          </cell>
        </row>
        <row r="11">
          <cell r="A11" t="str">
            <v>Ústecký kraj</v>
          </cell>
          <cell r="C11">
            <v>49423</v>
          </cell>
        </row>
        <row r="12">
          <cell r="A12" t="str">
            <v>Pardubický kraj</v>
          </cell>
          <cell r="C12">
            <v>18569</v>
          </cell>
        </row>
        <row r="13">
          <cell r="A13" t="str">
            <v>Královéhradecký kraj</v>
          </cell>
          <cell r="C13">
            <v>21939</v>
          </cell>
        </row>
        <row r="14">
          <cell r="A14" t="str">
            <v>Jihomoravský kraj</v>
          </cell>
          <cell r="C14">
            <v>45550</v>
          </cell>
        </row>
        <row r="15">
          <cell r="A15" t="str">
            <v>Vysočina</v>
          </cell>
          <cell r="C15">
            <v>15898</v>
          </cell>
        </row>
        <row r="16">
          <cell r="A16" t="str">
            <v>Zlínský kraj</v>
          </cell>
          <cell r="C16">
            <v>23368</v>
          </cell>
        </row>
        <row r="17">
          <cell r="A17" t="str">
            <v>Moravskoslezský kraj</v>
          </cell>
          <cell r="C17">
            <v>54633</v>
          </cell>
        </row>
        <row r="18">
          <cell r="A18" t="str">
            <v>Olomoucký kraj</v>
          </cell>
          <cell r="C18">
            <v>33214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5"/>
  <sheetViews>
    <sheetView zoomScalePageLayoutView="0" workbookViewId="0" topLeftCell="A1">
      <pane ySplit="4" topLeftCell="A38" activePane="bottomLeft" state="frozen"/>
      <selection pane="topLeft" activeCell="A1" sqref="A1"/>
      <selection pane="bottomLeft" activeCell="O135" sqref="A2:O135"/>
    </sheetView>
  </sheetViews>
  <sheetFormatPr defaultColWidth="9.00390625" defaultRowHeight="12.75"/>
  <cols>
    <col min="1" max="1" width="20.625" style="0" bestFit="1" customWidth="1"/>
    <col min="2" max="2" width="22.875" style="0" bestFit="1" customWidth="1"/>
    <col min="3" max="7" width="7.00390625" style="0" bestFit="1" customWidth="1"/>
    <col min="8" max="8" width="6.375" style="0" customWidth="1"/>
    <col min="9" max="9" width="6.875" style="0" bestFit="1" customWidth="1"/>
    <col min="10" max="10" width="6.25390625" style="0" customWidth="1"/>
    <col min="11" max="11" width="6.875" style="0" bestFit="1" customWidth="1"/>
    <col min="12" max="12" width="6.75390625" style="0" customWidth="1"/>
    <col min="13" max="13" width="6.875" style="0" bestFit="1" customWidth="1"/>
    <col min="14" max="14" width="6.625" style="0" customWidth="1"/>
    <col min="15" max="15" width="7.125" style="0" customWidth="1"/>
  </cols>
  <sheetData>
    <row r="1" spans="1:15" ht="24.75" customHeight="1" thickBot="1">
      <c r="A1" s="27" t="s">
        <v>124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</row>
    <row r="2" spans="1:15" s="19" customFormat="1" ht="25.5">
      <c r="A2" s="20" t="s">
        <v>136</v>
      </c>
      <c r="B2" s="21" t="s">
        <v>137</v>
      </c>
      <c r="C2" s="22" t="s">
        <v>14</v>
      </c>
      <c r="D2" s="30" t="s">
        <v>125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</row>
    <row r="3" spans="1:15" s="19" customFormat="1" ht="51" customHeight="1">
      <c r="A3" s="1"/>
      <c r="B3" s="5"/>
      <c r="C3" s="3"/>
      <c r="D3" s="33" t="s">
        <v>15</v>
      </c>
      <c r="E3" s="33"/>
      <c r="F3" s="33" t="s">
        <v>127</v>
      </c>
      <c r="G3" s="33"/>
      <c r="H3" s="33" t="s">
        <v>128</v>
      </c>
      <c r="I3" s="33"/>
      <c r="J3" s="33" t="s">
        <v>130</v>
      </c>
      <c r="K3" s="33"/>
      <c r="L3" s="33" t="s">
        <v>131</v>
      </c>
      <c r="M3" s="33"/>
      <c r="N3" s="33" t="s">
        <v>129</v>
      </c>
      <c r="O3" s="33"/>
    </row>
    <row r="4" spans="1:15" s="19" customFormat="1" ht="20.25" customHeight="1">
      <c r="A4" s="1"/>
      <c r="B4" s="5"/>
      <c r="C4" s="3"/>
      <c r="D4" s="1" t="s">
        <v>126</v>
      </c>
      <c r="E4" s="1" t="s">
        <v>16</v>
      </c>
      <c r="F4" s="1" t="s">
        <v>126</v>
      </c>
      <c r="G4" s="1" t="s">
        <v>16</v>
      </c>
      <c r="H4" s="1" t="s">
        <v>126</v>
      </c>
      <c r="I4" s="1" t="s">
        <v>16</v>
      </c>
      <c r="J4" s="1" t="s">
        <v>126</v>
      </c>
      <c r="K4" s="1" t="s">
        <v>16</v>
      </c>
      <c r="L4" s="1" t="s">
        <v>126</v>
      </c>
      <c r="M4" s="1" t="s">
        <v>16</v>
      </c>
      <c r="N4" s="1" t="s">
        <v>126</v>
      </c>
      <c r="O4" s="1" t="s">
        <v>16</v>
      </c>
    </row>
    <row r="5" spans="1:15" ht="12.75">
      <c r="A5" s="11" t="s">
        <v>0</v>
      </c>
      <c r="B5" s="25"/>
      <c r="C5" s="23">
        <f aca="true" t="shared" si="0" ref="C5:O18">SUMIF($A$21:$A$130,$A5,C$21:C$130)</f>
        <v>35285</v>
      </c>
      <c r="D5" s="10">
        <f t="shared" si="0"/>
        <v>25824</v>
      </c>
      <c r="E5" s="10">
        <f t="shared" si="0"/>
        <v>9773</v>
      </c>
      <c r="F5" s="10">
        <f t="shared" si="0"/>
        <v>22539</v>
      </c>
      <c r="G5" s="10">
        <f t="shared" si="0"/>
        <v>8197</v>
      </c>
      <c r="H5" s="10">
        <f t="shared" si="0"/>
        <v>3</v>
      </c>
      <c r="I5" s="10">
        <f t="shared" si="0"/>
        <v>0</v>
      </c>
      <c r="J5" s="10">
        <f t="shared" si="0"/>
        <v>307</v>
      </c>
      <c r="K5" s="10">
        <f t="shared" si="0"/>
        <v>89</v>
      </c>
      <c r="L5" s="10">
        <f t="shared" si="0"/>
        <v>2328</v>
      </c>
      <c r="M5" s="10">
        <f t="shared" si="0"/>
        <v>1273</v>
      </c>
      <c r="N5" s="10">
        <f t="shared" si="0"/>
        <v>61</v>
      </c>
      <c r="O5" s="10">
        <f t="shared" si="0"/>
        <v>33</v>
      </c>
    </row>
    <row r="6" spans="1:15" ht="12.75">
      <c r="A6" s="11" t="s">
        <v>1</v>
      </c>
      <c r="B6" s="25"/>
      <c r="C6" s="23">
        <f t="shared" si="0"/>
        <v>50060</v>
      </c>
      <c r="D6" s="10">
        <f t="shared" si="0"/>
        <v>38693</v>
      </c>
      <c r="E6" s="10">
        <f t="shared" si="0"/>
        <v>12790</v>
      </c>
      <c r="F6" s="10">
        <f t="shared" si="0"/>
        <v>26015</v>
      </c>
      <c r="G6" s="10">
        <f t="shared" si="0"/>
        <v>7492</v>
      </c>
      <c r="H6" s="10">
        <f t="shared" si="0"/>
        <v>1</v>
      </c>
      <c r="I6" s="10">
        <f t="shared" si="0"/>
        <v>0</v>
      </c>
      <c r="J6" s="10">
        <f t="shared" si="0"/>
        <v>358</v>
      </c>
      <c r="K6" s="10">
        <f t="shared" si="0"/>
        <v>164</v>
      </c>
      <c r="L6" s="10">
        <f t="shared" si="0"/>
        <v>9233</v>
      </c>
      <c r="M6" s="10">
        <f t="shared" si="0"/>
        <v>4479</v>
      </c>
      <c r="N6" s="10">
        <f t="shared" si="0"/>
        <v>118</v>
      </c>
      <c r="O6" s="10">
        <f t="shared" si="0"/>
        <v>70</v>
      </c>
    </row>
    <row r="7" spans="1:15" ht="12.75">
      <c r="A7" s="11" t="s">
        <v>2</v>
      </c>
      <c r="B7" s="25"/>
      <c r="C7" s="23">
        <f t="shared" si="0"/>
        <v>31710</v>
      </c>
      <c r="D7" s="10">
        <f t="shared" si="0"/>
        <v>25350</v>
      </c>
      <c r="E7" s="10">
        <f t="shared" si="0"/>
        <v>7853</v>
      </c>
      <c r="F7" s="10">
        <f t="shared" si="0"/>
        <v>18030</v>
      </c>
      <c r="G7" s="10">
        <f t="shared" si="0"/>
        <v>4950</v>
      </c>
      <c r="H7" s="10">
        <f t="shared" si="0"/>
        <v>0</v>
      </c>
      <c r="I7" s="10">
        <f t="shared" si="0"/>
        <v>1</v>
      </c>
      <c r="J7" s="10">
        <f t="shared" si="0"/>
        <v>83</v>
      </c>
      <c r="K7" s="10">
        <f t="shared" si="0"/>
        <v>45</v>
      </c>
      <c r="L7" s="10">
        <f t="shared" si="0"/>
        <v>4357</v>
      </c>
      <c r="M7" s="10">
        <f t="shared" si="0"/>
        <v>2231</v>
      </c>
      <c r="N7" s="10">
        <f t="shared" si="0"/>
        <v>80</v>
      </c>
      <c r="O7" s="10">
        <f t="shared" si="0"/>
        <v>41</v>
      </c>
    </row>
    <row r="8" spans="1:15" ht="12.75">
      <c r="A8" s="11" t="s">
        <v>3</v>
      </c>
      <c r="B8" s="25"/>
      <c r="C8" s="23">
        <f t="shared" si="0"/>
        <v>37916</v>
      </c>
      <c r="D8" s="10">
        <f t="shared" si="0"/>
        <v>29869</v>
      </c>
      <c r="E8" s="10">
        <f t="shared" si="0"/>
        <v>8552</v>
      </c>
      <c r="F8" s="10">
        <f t="shared" si="0"/>
        <v>23858</v>
      </c>
      <c r="G8" s="10">
        <f t="shared" si="0"/>
        <v>6153</v>
      </c>
      <c r="H8" s="10">
        <f t="shared" si="0"/>
        <v>1</v>
      </c>
      <c r="I8" s="10">
        <f t="shared" si="0"/>
        <v>0</v>
      </c>
      <c r="J8" s="10">
        <f t="shared" si="0"/>
        <v>87</v>
      </c>
      <c r="K8" s="10">
        <f t="shared" si="0"/>
        <v>46</v>
      </c>
      <c r="L8" s="10">
        <f t="shared" si="0"/>
        <v>4062</v>
      </c>
      <c r="M8" s="10">
        <f t="shared" si="0"/>
        <v>2156</v>
      </c>
      <c r="N8" s="10">
        <f t="shared" si="0"/>
        <v>45</v>
      </c>
      <c r="O8" s="10">
        <f t="shared" si="0"/>
        <v>27</v>
      </c>
    </row>
    <row r="9" spans="1:15" ht="12.75">
      <c r="A9" s="11" t="s">
        <v>4</v>
      </c>
      <c r="B9" s="25"/>
      <c r="C9" s="23">
        <f t="shared" si="0"/>
        <v>20265</v>
      </c>
      <c r="D9" s="10">
        <f t="shared" si="0"/>
        <v>16253</v>
      </c>
      <c r="E9" s="10">
        <f t="shared" si="0"/>
        <v>4512</v>
      </c>
      <c r="F9" s="10">
        <f t="shared" si="0"/>
        <v>11823</v>
      </c>
      <c r="G9" s="10">
        <f t="shared" si="0"/>
        <v>3205</v>
      </c>
      <c r="H9" s="10">
        <f t="shared" si="0"/>
        <v>1</v>
      </c>
      <c r="I9" s="10">
        <f t="shared" si="0"/>
        <v>0</v>
      </c>
      <c r="J9" s="10">
        <f t="shared" si="0"/>
        <v>37</v>
      </c>
      <c r="K9" s="10">
        <f t="shared" si="0"/>
        <v>12</v>
      </c>
      <c r="L9" s="10">
        <f t="shared" si="0"/>
        <v>2612</v>
      </c>
      <c r="M9" s="10">
        <f t="shared" si="0"/>
        <v>1218</v>
      </c>
      <c r="N9" s="10">
        <f t="shared" si="0"/>
        <v>28</v>
      </c>
      <c r="O9" s="10">
        <f t="shared" si="0"/>
        <v>15</v>
      </c>
    </row>
    <row r="10" spans="1:15" ht="12.75">
      <c r="A10" s="11" t="s">
        <v>5</v>
      </c>
      <c r="B10" s="25"/>
      <c r="C10" s="23">
        <f t="shared" si="0"/>
        <v>23632</v>
      </c>
      <c r="D10" s="10">
        <f t="shared" si="0"/>
        <v>19197</v>
      </c>
      <c r="E10" s="10">
        <f t="shared" si="0"/>
        <v>4883</v>
      </c>
      <c r="F10" s="10">
        <f t="shared" si="0"/>
        <v>14063</v>
      </c>
      <c r="G10" s="10">
        <f t="shared" si="0"/>
        <v>2849</v>
      </c>
      <c r="H10" s="10">
        <f t="shared" si="0"/>
        <v>2</v>
      </c>
      <c r="I10" s="10">
        <f t="shared" si="0"/>
        <v>2</v>
      </c>
      <c r="J10" s="10">
        <f t="shared" si="0"/>
        <v>48</v>
      </c>
      <c r="K10" s="10">
        <f t="shared" si="0"/>
        <v>27</v>
      </c>
      <c r="L10" s="10">
        <f t="shared" si="0"/>
        <v>2760</v>
      </c>
      <c r="M10" s="10">
        <f t="shared" si="0"/>
        <v>1485</v>
      </c>
      <c r="N10" s="10">
        <f t="shared" si="0"/>
        <v>39</v>
      </c>
      <c r="O10" s="10">
        <f t="shared" si="0"/>
        <v>26</v>
      </c>
    </row>
    <row r="11" spans="1:15" ht="12.75">
      <c r="A11" s="11" t="s">
        <v>6</v>
      </c>
      <c r="B11" s="25"/>
      <c r="C11" s="23">
        <f t="shared" si="0"/>
        <v>49423</v>
      </c>
      <c r="D11" s="10">
        <f t="shared" si="0"/>
        <v>40619</v>
      </c>
      <c r="E11" s="10">
        <f t="shared" si="0"/>
        <v>9806</v>
      </c>
      <c r="F11" s="10">
        <f t="shared" si="0"/>
        <v>29638</v>
      </c>
      <c r="G11" s="10">
        <f t="shared" si="0"/>
        <v>7300</v>
      </c>
      <c r="H11" s="10">
        <f t="shared" si="0"/>
        <v>1</v>
      </c>
      <c r="I11" s="10">
        <f t="shared" si="0"/>
        <v>0</v>
      </c>
      <c r="J11" s="10">
        <f t="shared" si="0"/>
        <v>142</v>
      </c>
      <c r="K11" s="10">
        <f t="shared" si="0"/>
        <v>58</v>
      </c>
      <c r="L11" s="10">
        <f t="shared" si="0"/>
        <v>7214</v>
      </c>
      <c r="M11" s="10">
        <f t="shared" si="0"/>
        <v>3237</v>
      </c>
      <c r="N11" s="10">
        <f t="shared" si="0"/>
        <v>70</v>
      </c>
      <c r="O11" s="10">
        <f t="shared" si="0"/>
        <v>48</v>
      </c>
    </row>
    <row r="12" spans="1:15" ht="12.75">
      <c r="A12" s="11" t="s">
        <v>7</v>
      </c>
      <c r="B12" s="25"/>
      <c r="C12" s="23">
        <f t="shared" si="0"/>
        <v>18569</v>
      </c>
      <c r="D12" s="10">
        <f t="shared" si="0"/>
        <v>14439</v>
      </c>
      <c r="E12" s="10">
        <f t="shared" si="0"/>
        <v>4809</v>
      </c>
      <c r="F12" s="10">
        <f t="shared" si="0"/>
        <v>9360</v>
      </c>
      <c r="G12" s="10">
        <f t="shared" si="0"/>
        <v>3171</v>
      </c>
      <c r="H12" s="10">
        <f t="shared" si="0"/>
        <v>7</v>
      </c>
      <c r="I12" s="10">
        <f t="shared" si="0"/>
        <v>2</v>
      </c>
      <c r="J12" s="10">
        <f t="shared" si="0"/>
        <v>43</v>
      </c>
      <c r="K12" s="10">
        <f t="shared" si="0"/>
        <v>32</v>
      </c>
      <c r="L12" s="10">
        <f t="shared" si="0"/>
        <v>2820</v>
      </c>
      <c r="M12" s="10">
        <f t="shared" si="0"/>
        <v>1236</v>
      </c>
      <c r="N12" s="10">
        <f t="shared" si="0"/>
        <v>63</v>
      </c>
      <c r="O12" s="10">
        <f t="shared" si="0"/>
        <v>38</v>
      </c>
    </row>
    <row r="13" spans="1:15" ht="12.75">
      <c r="A13" s="11" t="s">
        <v>8</v>
      </c>
      <c r="B13" s="25"/>
      <c r="C13" s="23">
        <f t="shared" si="0"/>
        <v>21939</v>
      </c>
      <c r="D13" s="10">
        <f t="shared" si="0"/>
        <v>17105</v>
      </c>
      <c r="E13" s="10">
        <f t="shared" si="0"/>
        <v>5858</v>
      </c>
      <c r="F13" s="10">
        <f t="shared" si="0"/>
        <v>10892</v>
      </c>
      <c r="G13" s="10">
        <f t="shared" si="0"/>
        <v>3206</v>
      </c>
      <c r="H13" s="10">
        <f t="shared" si="0"/>
        <v>7</v>
      </c>
      <c r="I13" s="10">
        <f t="shared" si="0"/>
        <v>2</v>
      </c>
      <c r="J13" s="10">
        <f t="shared" si="0"/>
        <v>53</v>
      </c>
      <c r="K13" s="10">
        <f t="shared" si="0"/>
        <v>30</v>
      </c>
      <c r="L13" s="10">
        <f t="shared" si="0"/>
        <v>2844</v>
      </c>
      <c r="M13" s="10">
        <f t="shared" si="0"/>
        <v>1277</v>
      </c>
      <c r="N13" s="10">
        <f t="shared" si="0"/>
        <v>89</v>
      </c>
      <c r="O13" s="10">
        <f t="shared" si="0"/>
        <v>47</v>
      </c>
    </row>
    <row r="14" spans="1:15" ht="12.75">
      <c r="A14" s="11" t="s">
        <v>9</v>
      </c>
      <c r="B14" s="25"/>
      <c r="C14" s="23">
        <f t="shared" si="0"/>
        <v>45550</v>
      </c>
      <c r="D14" s="10">
        <f t="shared" si="0"/>
        <v>34805</v>
      </c>
      <c r="E14" s="10">
        <f t="shared" si="0"/>
        <v>12280</v>
      </c>
      <c r="F14" s="10">
        <f t="shared" si="0"/>
        <v>24633</v>
      </c>
      <c r="G14" s="10">
        <f t="shared" si="0"/>
        <v>7202</v>
      </c>
      <c r="H14" s="10">
        <f t="shared" si="0"/>
        <v>0</v>
      </c>
      <c r="I14" s="10">
        <f t="shared" si="0"/>
        <v>2</v>
      </c>
      <c r="J14" s="10">
        <f t="shared" si="0"/>
        <v>213</v>
      </c>
      <c r="K14" s="10">
        <f t="shared" si="0"/>
        <v>140</v>
      </c>
      <c r="L14" s="10">
        <f t="shared" si="0"/>
        <v>6629</v>
      </c>
      <c r="M14" s="10">
        <f t="shared" si="0"/>
        <v>3291</v>
      </c>
      <c r="N14" s="10">
        <f t="shared" si="0"/>
        <v>148</v>
      </c>
      <c r="O14" s="10">
        <f t="shared" si="0"/>
        <v>80</v>
      </c>
    </row>
    <row r="15" spans="1:15" ht="12.75">
      <c r="A15" s="11" t="s">
        <v>10</v>
      </c>
      <c r="B15" s="25"/>
      <c r="C15" s="23">
        <f t="shared" si="0"/>
        <v>15898</v>
      </c>
      <c r="D15" s="10">
        <f t="shared" si="0"/>
        <v>11821</v>
      </c>
      <c r="E15" s="10">
        <f t="shared" si="0"/>
        <v>4948</v>
      </c>
      <c r="F15" s="10">
        <f t="shared" si="0"/>
        <v>6362</v>
      </c>
      <c r="G15" s="10">
        <f t="shared" si="0"/>
        <v>2262</v>
      </c>
      <c r="H15" s="10">
        <f t="shared" si="0"/>
        <v>2</v>
      </c>
      <c r="I15" s="10">
        <f t="shared" si="0"/>
        <v>0</v>
      </c>
      <c r="J15" s="10">
        <f t="shared" si="0"/>
        <v>128</v>
      </c>
      <c r="K15" s="10">
        <f t="shared" si="0"/>
        <v>68</v>
      </c>
      <c r="L15" s="10">
        <f t="shared" si="0"/>
        <v>2612</v>
      </c>
      <c r="M15" s="10">
        <f t="shared" si="0"/>
        <v>1232</v>
      </c>
      <c r="N15" s="10">
        <f t="shared" si="0"/>
        <v>233</v>
      </c>
      <c r="O15" s="10">
        <f t="shared" si="0"/>
        <v>68</v>
      </c>
    </row>
    <row r="16" spans="1:15" ht="12.75">
      <c r="A16" s="11" t="s">
        <v>11</v>
      </c>
      <c r="B16" s="25"/>
      <c r="C16" s="23">
        <f t="shared" si="0"/>
        <v>23368</v>
      </c>
      <c r="D16" s="10">
        <f t="shared" si="0"/>
        <v>17624</v>
      </c>
      <c r="E16" s="10">
        <f t="shared" si="0"/>
        <v>6783</v>
      </c>
      <c r="F16" s="10">
        <f t="shared" si="0"/>
        <v>11236</v>
      </c>
      <c r="G16" s="10">
        <f t="shared" si="0"/>
        <v>3639</v>
      </c>
      <c r="H16" s="10">
        <f t="shared" si="0"/>
        <v>0</v>
      </c>
      <c r="I16" s="10">
        <f t="shared" si="0"/>
        <v>0</v>
      </c>
      <c r="J16" s="10">
        <f t="shared" si="0"/>
        <v>122</v>
      </c>
      <c r="K16" s="10">
        <f t="shared" si="0"/>
        <v>93</v>
      </c>
      <c r="L16" s="10">
        <f t="shared" si="0"/>
        <v>3948</v>
      </c>
      <c r="M16" s="10">
        <f t="shared" si="0"/>
        <v>2126</v>
      </c>
      <c r="N16" s="10">
        <f t="shared" si="0"/>
        <v>57</v>
      </c>
      <c r="O16" s="10">
        <f t="shared" si="0"/>
        <v>40</v>
      </c>
    </row>
    <row r="17" spans="1:15" ht="12.75">
      <c r="A17" s="11" t="s">
        <v>12</v>
      </c>
      <c r="B17" s="25"/>
      <c r="C17" s="23">
        <f t="shared" si="0"/>
        <v>54633</v>
      </c>
      <c r="D17" s="10">
        <f t="shared" si="0"/>
        <v>41952</v>
      </c>
      <c r="E17" s="10">
        <f t="shared" si="0"/>
        <v>13824</v>
      </c>
      <c r="F17" s="10">
        <f t="shared" si="0"/>
        <v>31897</v>
      </c>
      <c r="G17" s="10">
        <f t="shared" si="0"/>
        <v>9484</v>
      </c>
      <c r="H17" s="10">
        <f t="shared" si="0"/>
        <v>1</v>
      </c>
      <c r="I17" s="10">
        <f t="shared" si="0"/>
        <v>0</v>
      </c>
      <c r="J17" s="10">
        <f t="shared" si="0"/>
        <v>154</v>
      </c>
      <c r="K17" s="10">
        <f t="shared" si="0"/>
        <v>72</v>
      </c>
      <c r="L17" s="10">
        <f t="shared" si="0"/>
        <v>5782</v>
      </c>
      <c r="M17" s="10">
        <f t="shared" si="0"/>
        <v>2951</v>
      </c>
      <c r="N17" s="10">
        <f t="shared" si="0"/>
        <v>92</v>
      </c>
      <c r="O17" s="10">
        <f t="shared" si="0"/>
        <v>65</v>
      </c>
    </row>
    <row r="18" spans="1:15" ht="12.75">
      <c r="A18" s="11" t="s">
        <v>13</v>
      </c>
      <c r="B18" s="25"/>
      <c r="C18" s="23">
        <f t="shared" si="0"/>
        <v>33214</v>
      </c>
      <c r="D18" s="10">
        <f t="shared" si="0"/>
        <v>25063</v>
      </c>
      <c r="E18" s="10">
        <f t="shared" si="0"/>
        <v>8928</v>
      </c>
      <c r="F18" s="10">
        <f t="shared" si="0"/>
        <v>17661</v>
      </c>
      <c r="G18" s="10">
        <f t="shared" si="0"/>
        <v>5334</v>
      </c>
      <c r="H18" s="10">
        <f t="shared" si="0"/>
        <v>2</v>
      </c>
      <c r="I18" s="10">
        <f t="shared" si="0"/>
        <v>0</v>
      </c>
      <c r="J18" s="10">
        <f t="shared" si="0"/>
        <v>59</v>
      </c>
      <c r="K18" s="10">
        <f t="shared" si="0"/>
        <v>24</v>
      </c>
      <c r="L18" s="10">
        <f t="shared" si="0"/>
        <v>4716</v>
      </c>
      <c r="M18" s="10">
        <f t="shared" si="0"/>
        <v>2292</v>
      </c>
      <c r="N18" s="10">
        <f t="shared" si="0"/>
        <v>58</v>
      </c>
      <c r="O18" s="10">
        <f t="shared" si="0"/>
        <v>44</v>
      </c>
    </row>
    <row r="19" spans="1:15" ht="12.75">
      <c r="A19" s="8" t="s">
        <v>132</v>
      </c>
      <c r="B19" s="26"/>
      <c r="C19" s="24">
        <f>SUM(C5:C18)</f>
        <v>461462</v>
      </c>
      <c r="D19" s="7">
        <f>SUM(D5:D18)</f>
        <v>358614</v>
      </c>
      <c r="E19" s="7">
        <f aca="true" t="shared" si="1" ref="E19:O19">SUM(E5:E18)</f>
        <v>115599</v>
      </c>
      <c r="F19" s="7">
        <f t="shared" si="1"/>
        <v>258007</v>
      </c>
      <c r="G19" s="7">
        <f t="shared" si="1"/>
        <v>74444</v>
      </c>
      <c r="H19" s="7">
        <f t="shared" si="1"/>
        <v>28</v>
      </c>
      <c r="I19" s="7">
        <f t="shared" si="1"/>
        <v>9</v>
      </c>
      <c r="J19" s="7">
        <f t="shared" si="1"/>
        <v>1834</v>
      </c>
      <c r="K19" s="7">
        <f t="shared" si="1"/>
        <v>900</v>
      </c>
      <c r="L19" s="7">
        <f t="shared" si="1"/>
        <v>61917</v>
      </c>
      <c r="M19" s="7">
        <f t="shared" si="1"/>
        <v>30484</v>
      </c>
      <c r="N19" s="7">
        <f t="shared" si="1"/>
        <v>1181</v>
      </c>
      <c r="O19" s="7">
        <f t="shared" si="1"/>
        <v>642</v>
      </c>
    </row>
    <row r="20" spans="1:15" ht="12.75">
      <c r="A20" s="2"/>
      <c r="B20" s="6"/>
      <c r="C20" s="4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2" t="s">
        <v>1</v>
      </c>
      <c r="B21" s="6" t="s">
        <v>17</v>
      </c>
      <c r="C21" s="4">
        <v>3303</v>
      </c>
      <c r="D21" s="2">
        <v>2471</v>
      </c>
      <c r="E21" s="2">
        <v>955</v>
      </c>
      <c r="F21" s="2">
        <v>1330</v>
      </c>
      <c r="G21" s="2">
        <v>423</v>
      </c>
      <c r="H21" s="2">
        <v>0</v>
      </c>
      <c r="I21" s="2">
        <v>0</v>
      </c>
      <c r="J21" s="2">
        <v>38</v>
      </c>
      <c r="K21" s="2">
        <v>18</v>
      </c>
      <c r="L21" s="2">
        <v>665</v>
      </c>
      <c r="M21" s="2">
        <v>303</v>
      </c>
      <c r="N21" s="2">
        <v>6</v>
      </c>
      <c r="O21" s="2">
        <v>5</v>
      </c>
    </row>
    <row r="22" spans="1:15" ht="12.75">
      <c r="A22" s="2" t="s">
        <v>1</v>
      </c>
      <c r="B22" s="6" t="s">
        <v>18</v>
      </c>
      <c r="C22" s="4">
        <v>3734</v>
      </c>
      <c r="D22" s="2">
        <v>2918</v>
      </c>
      <c r="E22" s="2">
        <v>894</v>
      </c>
      <c r="F22" s="2">
        <v>2081</v>
      </c>
      <c r="G22" s="2">
        <v>521</v>
      </c>
      <c r="H22" s="2">
        <v>0</v>
      </c>
      <c r="I22" s="2">
        <v>0</v>
      </c>
      <c r="J22" s="2">
        <v>12</v>
      </c>
      <c r="K22" s="2">
        <v>4</v>
      </c>
      <c r="L22" s="2">
        <v>686</v>
      </c>
      <c r="M22" s="2">
        <v>321</v>
      </c>
      <c r="N22" s="2">
        <v>6</v>
      </c>
      <c r="O22" s="2">
        <v>3</v>
      </c>
    </row>
    <row r="23" spans="1:15" ht="12.75">
      <c r="A23" s="2" t="s">
        <v>9</v>
      </c>
      <c r="B23" s="6" t="s">
        <v>19</v>
      </c>
      <c r="C23" s="4">
        <v>2554</v>
      </c>
      <c r="D23" s="2">
        <v>1830</v>
      </c>
      <c r="E23" s="2">
        <v>759</v>
      </c>
      <c r="F23" s="2">
        <v>1442</v>
      </c>
      <c r="G23" s="2">
        <v>595</v>
      </c>
      <c r="H23" s="2">
        <v>0</v>
      </c>
      <c r="I23" s="2">
        <v>0</v>
      </c>
      <c r="J23" s="2">
        <v>10</v>
      </c>
      <c r="K23" s="2">
        <v>3</v>
      </c>
      <c r="L23" s="2">
        <v>304</v>
      </c>
      <c r="M23" s="2">
        <v>153</v>
      </c>
      <c r="N23" s="2">
        <v>10</v>
      </c>
      <c r="O23" s="2">
        <v>4</v>
      </c>
    </row>
    <row r="24" spans="1:15" ht="12.75">
      <c r="A24" s="2" t="s">
        <v>9</v>
      </c>
      <c r="B24" s="6" t="s">
        <v>20</v>
      </c>
      <c r="C24" s="4">
        <v>1114</v>
      </c>
      <c r="D24" s="2">
        <v>745</v>
      </c>
      <c r="E24" s="2">
        <v>456</v>
      </c>
      <c r="F24" s="2">
        <v>222</v>
      </c>
      <c r="G24" s="2">
        <v>29</v>
      </c>
      <c r="H24" s="2">
        <v>0</v>
      </c>
      <c r="I24" s="2">
        <v>0</v>
      </c>
      <c r="J24" s="2">
        <v>13</v>
      </c>
      <c r="K24" s="2">
        <v>6</v>
      </c>
      <c r="L24" s="2">
        <v>359</v>
      </c>
      <c r="M24" s="2">
        <v>221</v>
      </c>
      <c r="N24" s="2">
        <v>4</v>
      </c>
      <c r="O24" s="2">
        <v>3</v>
      </c>
    </row>
    <row r="25" spans="1:15" ht="12.75">
      <c r="A25" s="2" t="s">
        <v>9</v>
      </c>
      <c r="B25" s="6" t="s">
        <v>21</v>
      </c>
      <c r="C25" s="4">
        <v>13516</v>
      </c>
      <c r="D25" s="2">
        <v>10355</v>
      </c>
      <c r="E25" s="2">
        <v>3307</v>
      </c>
      <c r="F25" s="2">
        <v>9011</v>
      </c>
      <c r="G25" s="2">
        <v>2844</v>
      </c>
      <c r="H25" s="2">
        <v>0</v>
      </c>
      <c r="I25" s="2">
        <v>0</v>
      </c>
      <c r="J25" s="2">
        <v>46</v>
      </c>
      <c r="K25" s="2">
        <v>38</v>
      </c>
      <c r="L25" s="2">
        <v>957</v>
      </c>
      <c r="M25" s="2">
        <v>631</v>
      </c>
      <c r="N25" s="2">
        <v>38</v>
      </c>
      <c r="O25" s="2">
        <v>13</v>
      </c>
    </row>
    <row r="26" spans="1:15" ht="12.75">
      <c r="A26" s="2" t="s">
        <v>9</v>
      </c>
      <c r="B26" s="6" t="s">
        <v>22</v>
      </c>
      <c r="C26" s="4">
        <v>5150</v>
      </c>
      <c r="D26" s="2">
        <v>3928</v>
      </c>
      <c r="E26" s="2">
        <v>1541</v>
      </c>
      <c r="F26" s="2">
        <v>2473</v>
      </c>
      <c r="G26" s="2">
        <v>579</v>
      </c>
      <c r="H26" s="2">
        <v>0</v>
      </c>
      <c r="I26" s="2">
        <v>0</v>
      </c>
      <c r="J26" s="2">
        <v>31</v>
      </c>
      <c r="K26" s="2">
        <v>21</v>
      </c>
      <c r="L26" s="2">
        <v>824</v>
      </c>
      <c r="M26" s="2">
        <v>363</v>
      </c>
      <c r="N26" s="2">
        <v>10</v>
      </c>
      <c r="O26" s="2">
        <v>10</v>
      </c>
    </row>
    <row r="27" spans="1:15" ht="12.75">
      <c r="A27" s="2" t="s">
        <v>9</v>
      </c>
      <c r="B27" s="6" t="s">
        <v>140</v>
      </c>
      <c r="C27" s="4">
        <v>718</v>
      </c>
      <c r="D27" s="2">
        <v>439</v>
      </c>
      <c r="E27" s="2">
        <v>301</v>
      </c>
      <c r="F27" s="2">
        <v>134</v>
      </c>
      <c r="G27" s="2">
        <v>130</v>
      </c>
      <c r="H27" s="2">
        <v>0</v>
      </c>
      <c r="I27" s="2">
        <v>1</v>
      </c>
      <c r="J27" s="2">
        <v>6</v>
      </c>
      <c r="K27" s="2">
        <v>2</v>
      </c>
      <c r="L27" s="2">
        <v>214</v>
      </c>
      <c r="M27" s="2">
        <v>129</v>
      </c>
      <c r="N27" s="2">
        <v>6</v>
      </c>
      <c r="O27" s="2">
        <v>1</v>
      </c>
    </row>
    <row r="28" spans="1:15" ht="12.75">
      <c r="A28" s="2" t="s">
        <v>9</v>
      </c>
      <c r="B28" s="6" t="s">
        <v>141</v>
      </c>
      <c r="C28" s="4">
        <v>511</v>
      </c>
      <c r="D28" s="2">
        <v>330</v>
      </c>
      <c r="E28" s="2">
        <v>220</v>
      </c>
      <c r="F28" s="2">
        <v>98</v>
      </c>
      <c r="G28" s="2">
        <v>43</v>
      </c>
      <c r="H28" s="2">
        <v>0</v>
      </c>
      <c r="I28" s="2">
        <v>0</v>
      </c>
      <c r="J28" s="2">
        <v>9</v>
      </c>
      <c r="K28" s="2">
        <v>8</v>
      </c>
      <c r="L28" s="2">
        <v>133</v>
      </c>
      <c r="M28" s="2">
        <v>48</v>
      </c>
      <c r="N28" s="2">
        <v>5</v>
      </c>
      <c r="O28" s="2">
        <v>1</v>
      </c>
    </row>
    <row r="29" spans="1:15" ht="12.75">
      <c r="A29" s="2" t="s">
        <v>9</v>
      </c>
      <c r="B29" s="6" t="s">
        <v>142</v>
      </c>
      <c r="C29" s="4">
        <v>793</v>
      </c>
      <c r="D29" s="2">
        <v>486</v>
      </c>
      <c r="E29" s="2">
        <v>343</v>
      </c>
      <c r="F29" s="2">
        <v>126</v>
      </c>
      <c r="G29" s="2">
        <v>108</v>
      </c>
      <c r="H29" s="2">
        <v>0</v>
      </c>
      <c r="I29" s="2">
        <v>1</v>
      </c>
      <c r="J29" s="2">
        <v>16</v>
      </c>
      <c r="K29" s="2">
        <v>5</v>
      </c>
      <c r="L29" s="2">
        <v>240</v>
      </c>
      <c r="M29" s="2">
        <v>120</v>
      </c>
      <c r="N29" s="2">
        <v>5</v>
      </c>
      <c r="O29" s="2">
        <v>2</v>
      </c>
    </row>
    <row r="30" spans="1:15" ht="12.75">
      <c r="A30" s="2" t="s">
        <v>12</v>
      </c>
      <c r="B30" s="6" t="s">
        <v>23</v>
      </c>
      <c r="C30" s="4">
        <v>5234</v>
      </c>
      <c r="D30" s="2">
        <v>4286</v>
      </c>
      <c r="E30" s="2">
        <v>1019</v>
      </c>
      <c r="F30" s="2">
        <v>3273</v>
      </c>
      <c r="G30" s="2">
        <v>665</v>
      </c>
      <c r="H30" s="2">
        <v>0</v>
      </c>
      <c r="I30" s="2">
        <v>0</v>
      </c>
      <c r="J30" s="2">
        <v>11</v>
      </c>
      <c r="K30" s="2">
        <v>10</v>
      </c>
      <c r="L30" s="2">
        <v>597</v>
      </c>
      <c r="M30" s="2">
        <v>303</v>
      </c>
      <c r="N30" s="2">
        <v>7</v>
      </c>
      <c r="O30" s="2">
        <v>4</v>
      </c>
    </row>
    <row r="31" spans="1:15" ht="12.75">
      <c r="A31" s="2" t="s">
        <v>9</v>
      </c>
      <c r="B31" s="6" t="s">
        <v>24</v>
      </c>
      <c r="C31" s="4">
        <v>4434</v>
      </c>
      <c r="D31" s="2">
        <v>3784</v>
      </c>
      <c r="E31" s="2">
        <v>907</v>
      </c>
      <c r="F31" s="2">
        <v>3027</v>
      </c>
      <c r="G31" s="2">
        <v>717</v>
      </c>
      <c r="H31" s="2">
        <v>0</v>
      </c>
      <c r="I31" s="2">
        <v>0</v>
      </c>
      <c r="J31" s="2">
        <v>11</v>
      </c>
      <c r="K31" s="2">
        <v>5</v>
      </c>
      <c r="L31" s="2">
        <v>547</v>
      </c>
      <c r="M31" s="2">
        <v>205</v>
      </c>
      <c r="N31" s="2">
        <v>7</v>
      </c>
      <c r="O31" s="2">
        <v>5</v>
      </c>
    </row>
    <row r="32" spans="1:15" ht="12.75">
      <c r="A32" s="2" t="s">
        <v>10</v>
      </c>
      <c r="B32" s="6" t="s">
        <v>25</v>
      </c>
      <c r="C32" s="4">
        <v>397</v>
      </c>
      <c r="D32" s="2">
        <v>290</v>
      </c>
      <c r="E32" s="2">
        <v>115</v>
      </c>
      <c r="F32" s="2">
        <v>108</v>
      </c>
      <c r="G32" s="2">
        <v>21</v>
      </c>
      <c r="H32" s="2">
        <v>0</v>
      </c>
      <c r="I32" s="2">
        <v>0</v>
      </c>
      <c r="J32" s="2">
        <v>4</v>
      </c>
      <c r="K32" s="2">
        <v>4</v>
      </c>
      <c r="L32" s="2">
        <v>84</v>
      </c>
      <c r="M32" s="2">
        <v>47</v>
      </c>
      <c r="N32" s="2">
        <v>27</v>
      </c>
      <c r="O32" s="2">
        <v>0</v>
      </c>
    </row>
    <row r="33" spans="1:15" ht="12.75">
      <c r="A33" s="2" t="s">
        <v>5</v>
      </c>
      <c r="B33" s="6" t="s">
        <v>26</v>
      </c>
      <c r="C33" s="4">
        <v>8439</v>
      </c>
      <c r="D33" s="2">
        <v>6818</v>
      </c>
      <c r="E33" s="2">
        <v>1709</v>
      </c>
      <c r="F33" s="2">
        <v>4928</v>
      </c>
      <c r="G33" s="2">
        <v>1059</v>
      </c>
      <c r="H33" s="2">
        <v>2</v>
      </c>
      <c r="I33" s="2">
        <v>1</v>
      </c>
      <c r="J33" s="2">
        <v>6</v>
      </c>
      <c r="K33" s="2">
        <v>3</v>
      </c>
      <c r="L33" s="2">
        <v>912</v>
      </c>
      <c r="M33" s="2">
        <v>530</v>
      </c>
      <c r="N33" s="2">
        <v>9</v>
      </c>
      <c r="O33" s="2">
        <v>3</v>
      </c>
    </row>
    <row r="34" spans="1:15" ht="12.75">
      <c r="A34" s="2" t="s">
        <v>2</v>
      </c>
      <c r="B34" s="6" t="s">
        <v>27</v>
      </c>
      <c r="C34" s="4">
        <v>9244</v>
      </c>
      <c r="D34" s="2">
        <v>7289</v>
      </c>
      <c r="E34" s="2">
        <v>2391</v>
      </c>
      <c r="F34" s="2">
        <v>5788</v>
      </c>
      <c r="G34" s="2">
        <v>1725</v>
      </c>
      <c r="H34" s="2">
        <v>0</v>
      </c>
      <c r="I34" s="2">
        <v>1</v>
      </c>
      <c r="J34" s="2">
        <v>15</v>
      </c>
      <c r="K34" s="2">
        <v>8</v>
      </c>
      <c r="L34" s="2">
        <v>1050</v>
      </c>
      <c r="M34" s="2">
        <v>614</v>
      </c>
      <c r="N34" s="2">
        <v>11</v>
      </c>
      <c r="O34" s="2">
        <v>3</v>
      </c>
    </row>
    <row r="35" spans="1:15" ht="12.75">
      <c r="A35" s="2" t="s">
        <v>2</v>
      </c>
      <c r="B35" s="6" t="s">
        <v>28</v>
      </c>
      <c r="C35" s="4">
        <v>3198</v>
      </c>
      <c r="D35" s="2">
        <v>2561</v>
      </c>
      <c r="E35" s="2">
        <v>724</v>
      </c>
      <c r="F35" s="2">
        <v>2030</v>
      </c>
      <c r="G35" s="2">
        <v>555</v>
      </c>
      <c r="H35" s="2">
        <v>0</v>
      </c>
      <c r="I35" s="2">
        <v>0</v>
      </c>
      <c r="J35" s="2">
        <v>6</v>
      </c>
      <c r="K35" s="2">
        <v>2</v>
      </c>
      <c r="L35" s="2">
        <v>306</v>
      </c>
      <c r="M35" s="2">
        <v>158</v>
      </c>
      <c r="N35" s="2">
        <v>7</v>
      </c>
      <c r="O35" s="2">
        <v>2</v>
      </c>
    </row>
    <row r="36" spans="1:15" ht="12.75">
      <c r="A36" s="2" t="s">
        <v>2</v>
      </c>
      <c r="B36" s="6" t="s">
        <v>29</v>
      </c>
      <c r="C36" s="4">
        <v>548</v>
      </c>
      <c r="D36" s="2">
        <v>421</v>
      </c>
      <c r="E36" s="2">
        <v>160</v>
      </c>
      <c r="F36" s="2">
        <v>113</v>
      </c>
      <c r="G36" s="2">
        <v>17</v>
      </c>
      <c r="H36" s="2">
        <v>0</v>
      </c>
      <c r="I36" s="2">
        <v>0</v>
      </c>
      <c r="J36" s="2">
        <v>2</v>
      </c>
      <c r="K36" s="2">
        <v>1</v>
      </c>
      <c r="L36" s="2">
        <v>167</v>
      </c>
      <c r="M36" s="2">
        <v>79</v>
      </c>
      <c r="N36" s="2">
        <v>0</v>
      </c>
      <c r="O36" s="2">
        <v>1</v>
      </c>
    </row>
    <row r="37" spans="1:15" ht="12.75">
      <c r="A37" s="2" t="s">
        <v>6</v>
      </c>
      <c r="B37" s="6" t="s">
        <v>30</v>
      </c>
      <c r="C37" s="4">
        <v>5353</v>
      </c>
      <c r="D37" s="2">
        <v>4383</v>
      </c>
      <c r="E37" s="2">
        <v>1018</v>
      </c>
      <c r="F37" s="2">
        <v>3603</v>
      </c>
      <c r="G37" s="2">
        <v>832</v>
      </c>
      <c r="H37" s="2">
        <v>1</v>
      </c>
      <c r="I37" s="2">
        <v>0</v>
      </c>
      <c r="J37" s="2">
        <v>12</v>
      </c>
      <c r="K37" s="2">
        <v>8</v>
      </c>
      <c r="L37" s="2">
        <v>621</v>
      </c>
      <c r="M37" s="2">
        <v>320</v>
      </c>
      <c r="N37" s="2">
        <v>7</v>
      </c>
      <c r="O37" s="2">
        <v>3</v>
      </c>
    </row>
    <row r="38" spans="1:15" ht="12.75">
      <c r="A38" s="2" t="s">
        <v>3</v>
      </c>
      <c r="B38" s="6" t="s">
        <v>31</v>
      </c>
      <c r="C38" s="4">
        <v>3583</v>
      </c>
      <c r="D38" s="2">
        <v>2815</v>
      </c>
      <c r="E38" s="2">
        <v>887</v>
      </c>
      <c r="F38" s="2">
        <v>2055</v>
      </c>
      <c r="G38" s="2">
        <v>650</v>
      </c>
      <c r="H38" s="2">
        <v>0</v>
      </c>
      <c r="I38" s="2">
        <v>0</v>
      </c>
      <c r="J38" s="2">
        <v>4</v>
      </c>
      <c r="K38" s="2">
        <v>2</v>
      </c>
      <c r="L38" s="2">
        <v>448</v>
      </c>
      <c r="M38" s="2">
        <v>294</v>
      </c>
      <c r="N38" s="2">
        <v>3</v>
      </c>
      <c r="O38" s="2">
        <v>5</v>
      </c>
    </row>
    <row r="39" spans="1:15" ht="12.75">
      <c r="A39" s="2" t="s">
        <v>12</v>
      </c>
      <c r="B39" s="6" t="s">
        <v>32</v>
      </c>
      <c r="C39" s="4">
        <v>6448</v>
      </c>
      <c r="D39" s="2">
        <v>4903</v>
      </c>
      <c r="E39" s="2">
        <v>1620</v>
      </c>
      <c r="F39" s="2">
        <v>3726</v>
      </c>
      <c r="G39" s="2">
        <v>1202</v>
      </c>
      <c r="H39" s="2">
        <v>1</v>
      </c>
      <c r="I39" s="2">
        <v>0</v>
      </c>
      <c r="J39" s="2">
        <v>38</v>
      </c>
      <c r="K39" s="2">
        <v>8</v>
      </c>
      <c r="L39" s="2">
        <v>785</v>
      </c>
      <c r="M39" s="2">
        <v>442</v>
      </c>
      <c r="N39" s="2">
        <v>8</v>
      </c>
      <c r="O39" s="2">
        <v>8</v>
      </c>
    </row>
    <row r="40" spans="1:15" ht="12.75">
      <c r="A40" s="2" t="s">
        <v>5</v>
      </c>
      <c r="B40" s="6" t="s">
        <v>33</v>
      </c>
      <c r="C40" s="4">
        <v>635</v>
      </c>
      <c r="D40" s="2">
        <v>529</v>
      </c>
      <c r="E40" s="2">
        <v>118</v>
      </c>
      <c r="F40" s="2">
        <v>111</v>
      </c>
      <c r="G40" s="2">
        <v>21</v>
      </c>
      <c r="H40" s="2">
        <v>0</v>
      </c>
      <c r="I40" s="2">
        <v>0</v>
      </c>
      <c r="J40" s="2">
        <v>3</v>
      </c>
      <c r="K40" s="2">
        <v>0</v>
      </c>
      <c r="L40" s="2">
        <v>201</v>
      </c>
      <c r="M40" s="2">
        <v>58</v>
      </c>
      <c r="N40" s="2">
        <v>2</v>
      </c>
      <c r="O40" s="2">
        <v>1</v>
      </c>
    </row>
    <row r="41" spans="1:15" ht="12.75">
      <c r="A41" s="2" t="s">
        <v>12</v>
      </c>
      <c r="B41" s="6" t="s">
        <v>34</v>
      </c>
      <c r="C41" s="4">
        <v>4562</v>
      </c>
      <c r="D41" s="2">
        <v>3603</v>
      </c>
      <c r="E41" s="2">
        <v>973</v>
      </c>
      <c r="F41" s="2">
        <v>3221</v>
      </c>
      <c r="G41" s="2">
        <v>823</v>
      </c>
      <c r="H41" s="2">
        <v>0</v>
      </c>
      <c r="I41" s="2">
        <v>0</v>
      </c>
      <c r="J41" s="2">
        <v>3</v>
      </c>
      <c r="K41" s="2">
        <v>1</v>
      </c>
      <c r="L41" s="2">
        <v>232</v>
      </c>
      <c r="M41" s="2">
        <v>119</v>
      </c>
      <c r="N41" s="2">
        <v>7</v>
      </c>
      <c r="O41" s="2">
        <v>5</v>
      </c>
    </row>
    <row r="42" spans="1:15" ht="12.75">
      <c r="A42" s="2" t="s">
        <v>10</v>
      </c>
      <c r="B42" s="6" t="s">
        <v>35</v>
      </c>
      <c r="C42" s="4">
        <v>3248</v>
      </c>
      <c r="D42" s="2">
        <v>2406</v>
      </c>
      <c r="E42" s="2">
        <v>1034</v>
      </c>
      <c r="F42" s="2">
        <v>1230</v>
      </c>
      <c r="G42" s="2">
        <v>473</v>
      </c>
      <c r="H42" s="2">
        <v>0</v>
      </c>
      <c r="I42" s="2">
        <v>0</v>
      </c>
      <c r="J42" s="2">
        <v>10</v>
      </c>
      <c r="K42" s="2">
        <v>7</v>
      </c>
      <c r="L42" s="2">
        <v>602</v>
      </c>
      <c r="M42" s="2">
        <v>293</v>
      </c>
      <c r="N42" s="2">
        <v>27</v>
      </c>
      <c r="O42" s="2">
        <v>7</v>
      </c>
    </row>
    <row r="43" spans="1:15" ht="12.75">
      <c r="A43" s="2" t="s">
        <v>9</v>
      </c>
      <c r="B43" s="6" t="s">
        <v>36</v>
      </c>
      <c r="C43" s="4">
        <v>4894</v>
      </c>
      <c r="D43" s="2">
        <v>3761</v>
      </c>
      <c r="E43" s="2">
        <v>1291</v>
      </c>
      <c r="F43" s="2">
        <v>2778</v>
      </c>
      <c r="G43" s="2">
        <v>652</v>
      </c>
      <c r="H43" s="2">
        <v>0</v>
      </c>
      <c r="I43" s="2">
        <v>0</v>
      </c>
      <c r="J43" s="2">
        <v>22</v>
      </c>
      <c r="K43" s="2">
        <v>24</v>
      </c>
      <c r="L43" s="2">
        <v>672</v>
      </c>
      <c r="M43" s="2">
        <v>337</v>
      </c>
      <c r="N43" s="2">
        <v>12</v>
      </c>
      <c r="O43" s="2">
        <v>14</v>
      </c>
    </row>
    <row r="44" spans="1:15" ht="12.75">
      <c r="A44" s="2" t="s">
        <v>11</v>
      </c>
      <c r="B44" s="6" t="s">
        <v>37</v>
      </c>
      <c r="C44" s="4">
        <v>1087</v>
      </c>
      <c r="D44" s="2">
        <v>772</v>
      </c>
      <c r="E44" s="2">
        <v>362</v>
      </c>
      <c r="F44" s="2">
        <v>318</v>
      </c>
      <c r="G44" s="2">
        <v>57</v>
      </c>
      <c r="H44" s="2">
        <v>0</v>
      </c>
      <c r="I44" s="2">
        <v>0</v>
      </c>
      <c r="J44" s="2">
        <v>17</v>
      </c>
      <c r="K44" s="2">
        <v>11</v>
      </c>
      <c r="L44" s="2">
        <v>284</v>
      </c>
      <c r="M44" s="2">
        <v>155</v>
      </c>
      <c r="N44" s="2">
        <v>3</v>
      </c>
      <c r="O44" s="2">
        <v>1</v>
      </c>
    </row>
    <row r="45" spans="1:15" ht="12.75">
      <c r="A45" s="2" t="s">
        <v>3</v>
      </c>
      <c r="B45" s="6" t="s">
        <v>38</v>
      </c>
      <c r="C45" s="4">
        <v>325</v>
      </c>
      <c r="D45" s="2">
        <v>263</v>
      </c>
      <c r="E45" s="2">
        <v>86</v>
      </c>
      <c r="F45" s="2">
        <v>95</v>
      </c>
      <c r="G45" s="2">
        <v>8</v>
      </c>
      <c r="H45" s="2">
        <v>0</v>
      </c>
      <c r="I45" s="2">
        <v>0</v>
      </c>
      <c r="J45" s="2">
        <v>0</v>
      </c>
      <c r="K45" s="2">
        <v>0</v>
      </c>
      <c r="L45" s="2">
        <v>100</v>
      </c>
      <c r="M45" s="2">
        <v>33</v>
      </c>
      <c r="N45" s="2">
        <v>0</v>
      </c>
      <c r="O45" s="2">
        <v>3</v>
      </c>
    </row>
    <row r="46" spans="1:15" ht="12.75">
      <c r="A46" s="2" t="s">
        <v>8</v>
      </c>
      <c r="B46" s="6" t="s">
        <v>39</v>
      </c>
      <c r="C46" s="4">
        <v>5535</v>
      </c>
      <c r="D46" s="2">
        <v>4342</v>
      </c>
      <c r="E46" s="2">
        <v>1281</v>
      </c>
      <c r="F46" s="2">
        <v>3064</v>
      </c>
      <c r="G46" s="2">
        <v>963</v>
      </c>
      <c r="H46" s="2">
        <v>0</v>
      </c>
      <c r="I46" s="2">
        <v>0</v>
      </c>
      <c r="J46" s="2">
        <v>12</v>
      </c>
      <c r="K46" s="2">
        <v>8</v>
      </c>
      <c r="L46" s="2">
        <v>627</v>
      </c>
      <c r="M46" s="2">
        <v>279</v>
      </c>
      <c r="N46" s="2">
        <v>29</v>
      </c>
      <c r="O46" s="2">
        <v>13</v>
      </c>
    </row>
    <row r="47" spans="1:15" ht="12.75">
      <c r="A47" s="2" t="s">
        <v>13</v>
      </c>
      <c r="B47" s="6" t="s">
        <v>40</v>
      </c>
      <c r="C47" s="4">
        <v>2008</v>
      </c>
      <c r="D47" s="2">
        <v>1509</v>
      </c>
      <c r="E47" s="2">
        <v>520</v>
      </c>
      <c r="F47" s="2">
        <v>1137</v>
      </c>
      <c r="G47" s="2">
        <v>354</v>
      </c>
      <c r="H47" s="2">
        <v>0</v>
      </c>
      <c r="I47" s="2">
        <v>0</v>
      </c>
      <c r="J47" s="2">
        <v>6</v>
      </c>
      <c r="K47" s="2">
        <v>2</v>
      </c>
      <c r="L47" s="2">
        <v>281</v>
      </c>
      <c r="M47" s="2">
        <v>126</v>
      </c>
      <c r="N47" s="2">
        <v>3</v>
      </c>
      <c r="O47" s="2">
        <v>0</v>
      </c>
    </row>
    <row r="48" spans="1:15" ht="12.75">
      <c r="A48" s="2" t="s">
        <v>9</v>
      </c>
      <c r="B48" s="6" t="s">
        <v>41</v>
      </c>
      <c r="C48" s="4">
        <v>1099</v>
      </c>
      <c r="D48" s="2">
        <v>919</v>
      </c>
      <c r="E48" s="2">
        <v>196</v>
      </c>
      <c r="F48" s="2">
        <v>468</v>
      </c>
      <c r="G48" s="2">
        <v>56</v>
      </c>
      <c r="H48" s="2">
        <v>0</v>
      </c>
      <c r="I48" s="2">
        <v>0</v>
      </c>
      <c r="J48" s="2">
        <v>3</v>
      </c>
      <c r="K48" s="2">
        <v>3</v>
      </c>
      <c r="L48" s="2">
        <v>323</v>
      </c>
      <c r="M48" s="2">
        <v>113</v>
      </c>
      <c r="N48" s="2">
        <v>11</v>
      </c>
      <c r="O48" s="2">
        <v>4</v>
      </c>
    </row>
    <row r="49" spans="1:15" ht="12.75">
      <c r="A49" s="2" t="s">
        <v>4</v>
      </c>
      <c r="B49" s="6" t="s">
        <v>42</v>
      </c>
      <c r="C49" s="4">
        <v>5739</v>
      </c>
      <c r="D49" s="2">
        <v>4599</v>
      </c>
      <c r="E49" s="2">
        <v>1341</v>
      </c>
      <c r="F49" s="2">
        <v>3101</v>
      </c>
      <c r="G49" s="2">
        <v>942</v>
      </c>
      <c r="H49" s="2">
        <v>1</v>
      </c>
      <c r="I49" s="2">
        <v>0</v>
      </c>
      <c r="J49" s="2">
        <v>15</v>
      </c>
      <c r="K49" s="2">
        <v>6</v>
      </c>
      <c r="L49" s="2">
        <v>722</v>
      </c>
      <c r="M49" s="2">
        <v>315</v>
      </c>
      <c r="N49" s="2">
        <v>13</v>
      </c>
      <c r="O49" s="2">
        <v>5</v>
      </c>
    </row>
    <row r="50" spans="1:15" ht="12.75">
      <c r="A50" s="2" t="s">
        <v>6</v>
      </c>
      <c r="B50" s="6" t="s">
        <v>43</v>
      </c>
      <c r="C50" s="4">
        <v>8475</v>
      </c>
      <c r="D50" s="2">
        <v>7148</v>
      </c>
      <c r="E50" s="2">
        <v>1404</v>
      </c>
      <c r="F50" s="2">
        <v>5378</v>
      </c>
      <c r="G50" s="2">
        <v>1185</v>
      </c>
      <c r="H50" s="2">
        <v>0</v>
      </c>
      <c r="I50" s="2">
        <v>0</v>
      </c>
      <c r="J50" s="2">
        <v>33</v>
      </c>
      <c r="K50" s="2">
        <v>12</v>
      </c>
      <c r="L50" s="2">
        <v>1127</v>
      </c>
      <c r="M50" s="2">
        <v>464</v>
      </c>
      <c r="N50" s="2">
        <v>6</v>
      </c>
      <c r="O50" s="2">
        <v>2</v>
      </c>
    </row>
    <row r="51" spans="1:15" ht="12.75">
      <c r="A51" s="2" t="s">
        <v>7</v>
      </c>
      <c r="B51" s="6" t="s">
        <v>44</v>
      </c>
      <c r="C51" s="4">
        <v>2956</v>
      </c>
      <c r="D51" s="2">
        <v>2292</v>
      </c>
      <c r="E51" s="2">
        <v>717</v>
      </c>
      <c r="F51" s="2">
        <v>1365</v>
      </c>
      <c r="G51" s="2">
        <v>468</v>
      </c>
      <c r="H51" s="2">
        <v>4</v>
      </c>
      <c r="I51" s="2">
        <v>1</v>
      </c>
      <c r="J51" s="2">
        <v>13</v>
      </c>
      <c r="K51" s="2">
        <v>12</v>
      </c>
      <c r="L51" s="2">
        <v>574</v>
      </c>
      <c r="M51" s="2">
        <v>256</v>
      </c>
      <c r="N51" s="2">
        <v>9</v>
      </c>
      <c r="O51" s="2">
        <v>5</v>
      </c>
    </row>
    <row r="52" spans="1:15" ht="12.75">
      <c r="A52" s="2" t="s">
        <v>5</v>
      </c>
      <c r="B52" s="6" t="s">
        <v>45</v>
      </c>
      <c r="C52" s="4">
        <v>3586</v>
      </c>
      <c r="D52" s="2">
        <v>2945</v>
      </c>
      <c r="E52" s="2">
        <v>763</v>
      </c>
      <c r="F52" s="2">
        <v>2188</v>
      </c>
      <c r="G52" s="2">
        <v>439</v>
      </c>
      <c r="H52" s="2">
        <v>0</v>
      </c>
      <c r="I52" s="2">
        <v>1</v>
      </c>
      <c r="J52" s="2">
        <v>17</v>
      </c>
      <c r="K52" s="2">
        <v>3</v>
      </c>
      <c r="L52" s="2">
        <v>485</v>
      </c>
      <c r="M52" s="2">
        <v>289</v>
      </c>
      <c r="N52" s="2">
        <v>5</v>
      </c>
      <c r="O52" s="2">
        <v>5</v>
      </c>
    </row>
    <row r="53" spans="1:15" ht="12.75">
      <c r="A53" s="2" t="s">
        <v>13</v>
      </c>
      <c r="B53" s="6" t="s">
        <v>46</v>
      </c>
      <c r="C53" s="4">
        <v>2624</v>
      </c>
      <c r="D53" s="2">
        <v>2128</v>
      </c>
      <c r="E53" s="2">
        <v>552</v>
      </c>
      <c r="F53" s="2">
        <v>1223</v>
      </c>
      <c r="G53" s="2">
        <v>363</v>
      </c>
      <c r="H53" s="2">
        <v>0</v>
      </c>
      <c r="I53" s="2">
        <v>0</v>
      </c>
      <c r="J53" s="2">
        <v>5</v>
      </c>
      <c r="K53" s="2">
        <v>4</v>
      </c>
      <c r="L53" s="2">
        <v>437</v>
      </c>
      <c r="M53" s="2">
        <v>182</v>
      </c>
      <c r="N53" s="2">
        <v>5</v>
      </c>
      <c r="O53" s="2">
        <v>2</v>
      </c>
    </row>
    <row r="54" spans="1:15" ht="12.75">
      <c r="A54" s="2" t="s">
        <v>8</v>
      </c>
      <c r="B54" s="6" t="s">
        <v>47</v>
      </c>
      <c r="C54" s="4">
        <v>3119</v>
      </c>
      <c r="D54" s="2">
        <v>2547</v>
      </c>
      <c r="E54" s="2">
        <v>781</v>
      </c>
      <c r="F54" s="2">
        <v>1370</v>
      </c>
      <c r="G54" s="2">
        <v>395</v>
      </c>
      <c r="H54" s="2">
        <v>5</v>
      </c>
      <c r="I54" s="2">
        <v>1</v>
      </c>
      <c r="J54" s="2">
        <v>4</v>
      </c>
      <c r="K54" s="2">
        <v>3</v>
      </c>
      <c r="L54" s="2">
        <v>539</v>
      </c>
      <c r="M54" s="2">
        <v>214</v>
      </c>
      <c r="N54" s="2">
        <v>10</v>
      </c>
      <c r="O54" s="2">
        <v>7</v>
      </c>
    </row>
    <row r="55" spans="1:15" ht="12.75">
      <c r="A55" s="2" t="s">
        <v>10</v>
      </c>
      <c r="B55" s="6" t="s">
        <v>48</v>
      </c>
      <c r="C55" s="4">
        <v>3651</v>
      </c>
      <c r="D55" s="2">
        <v>2612</v>
      </c>
      <c r="E55" s="2">
        <v>1141</v>
      </c>
      <c r="F55" s="2">
        <v>1706</v>
      </c>
      <c r="G55" s="2">
        <v>591</v>
      </c>
      <c r="H55" s="2">
        <v>0</v>
      </c>
      <c r="I55" s="2">
        <v>0</v>
      </c>
      <c r="J55" s="2">
        <v>23</v>
      </c>
      <c r="K55" s="2">
        <v>11</v>
      </c>
      <c r="L55" s="2">
        <v>360</v>
      </c>
      <c r="M55" s="2">
        <v>177</v>
      </c>
      <c r="N55" s="2">
        <v>33</v>
      </c>
      <c r="O55" s="2">
        <v>46</v>
      </c>
    </row>
    <row r="56" spans="1:15" ht="12.75">
      <c r="A56" s="2" t="s">
        <v>5</v>
      </c>
      <c r="B56" s="6" t="s">
        <v>49</v>
      </c>
      <c r="C56" s="4">
        <v>415</v>
      </c>
      <c r="D56" s="2">
        <v>244</v>
      </c>
      <c r="E56" s="2">
        <v>185</v>
      </c>
      <c r="F56" s="2">
        <v>53</v>
      </c>
      <c r="G56" s="2">
        <v>34</v>
      </c>
      <c r="H56" s="2">
        <v>0</v>
      </c>
      <c r="I56" s="2">
        <v>0</v>
      </c>
      <c r="J56" s="2">
        <v>1</v>
      </c>
      <c r="K56" s="2">
        <v>2</v>
      </c>
      <c r="L56" s="2">
        <v>139</v>
      </c>
      <c r="M56" s="2">
        <v>74</v>
      </c>
      <c r="N56" s="2">
        <v>2</v>
      </c>
      <c r="O56" s="2">
        <v>0</v>
      </c>
    </row>
    <row r="57" spans="1:15" ht="12.75">
      <c r="A57" s="2" t="s">
        <v>2</v>
      </c>
      <c r="B57" s="6" t="s">
        <v>50</v>
      </c>
      <c r="C57" s="4">
        <v>3850</v>
      </c>
      <c r="D57" s="2">
        <v>3185</v>
      </c>
      <c r="E57" s="2">
        <v>839</v>
      </c>
      <c r="F57" s="2">
        <v>2557</v>
      </c>
      <c r="G57" s="2">
        <v>700</v>
      </c>
      <c r="H57" s="2">
        <v>0</v>
      </c>
      <c r="I57" s="2">
        <v>0</v>
      </c>
      <c r="J57" s="2">
        <v>8</v>
      </c>
      <c r="K57" s="2">
        <v>5</v>
      </c>
      <c r="L57" s="2">
        <v>414</v>
      </c>
      <c r="M57" s="2">
        <v>237</v>
      </c>
      <c r="N57" s="2">
        <v>4</v>
      </c>
      <c r="O57" s="2">
        <v>2</v>
      </c>
    </row>
    <row r="58" spans="1:15" ht="12.75">
      <c r="A58" s="2" t="s">
        <v>2</v>
      </c>
      <c r="B58" s="6" t="s">
        <v>51</v>
      </c>
      <c r="C58" s="4">
        <v>884</v>
      </c>
      <c r="D58" s="2">
        <v>728</v>
      </c>
      <c r="E58" s="2">
        <v>182</v>
      </c>
      <c r="F58" s="2">
        <v>353</v>
      </c>
      <c r="G58" s="2">
        <v>89</v>
      </c>
      <c r="H58" s="2">
        <v>0</v>
      </c>
      <c r="I58" s="2">
        <v>0</v>
      </c>
      <c r="J58" s="2">
        <v>1</v>
      </c>
      <c r="K58" s="2">
        <v>1</v>
      </c>
      <c r="L58" s="2">
        <v>188</v>
      </c>
      <c r="M58" s="2">
        <v>85</v>
      </c>
      <c r="N58" s="2">
        <v>4</v>
      </c>
      <c r="O58" s="2">
        <v>1</v>
      </c>
    </row>
    <row r="59" spans="1:15" ht="12.75">
      <c r="A59" s="2" t="s">
        <v>4</v>
      </c>
      <c r="B59" s="6" t="s">
        <v>52</v>
      </c>
      <c r="C59" s="4">
        <v>7221</v>
      </c>
      <c r="D59" s="2">
        <v>5632</v>
      </c>
      <c r="E59" s="2">
        <v>1704</v>
      </c>
      <c r="F59" s="2">
        <v>3984</v>
      </c>
      <c r="G59" s="2">
        <v>1298</v>
      </c>
      <c r="H59" s="2">
        <v>0</v>
      </c>
      <c r="I59" s="2">
        <v>0</v>
      </c>
      <c r="J59" s="2">
        <v>13</v>
      </c>
      <c r="K59" s="2">
        <v>3</v>
      </c>
      <c r="L59" s="2">
        <v>921</v>
      </c>
      <c r="M59" s="2">
        <v>511</v>
      </c>
      <c r="N59" s="2">
        <v>10</v>
      </c>
      <c r="O59" s="2">
        <v>3</v>
      </c>
    </row>
    <row r="60" spans="1:15" ht="12.75">
      <c r="A60" s="2" t="s">
        <v>12</v>
      </c>
      <c r="B60" s="6" t="s">
        <v>53</v>
      </c>
      <c r="C60" s="4">
        <v>6247</v>
      </c>
      <c r="D60" s="2">
        <v>4545</v>
      </c>
      <c r="E60" s="2">
        <v>1819</v>
      </c>
      <c r="F60" s="2">
        <v>3646</v>
      </c>
      <c r="G60" s="2">
        <v>1437</v>
      </c>
      <c r="H60" s="2">
        <v>0</v>
      </c>
      <c r="I60" s="2">
        <v>0</v>
      </c>
      <c r="J60" s="2">
        <v>21</v>
      </c>
      <c r="K60" s="2">
        <v>16</v>
      </c>
      <c r="L60" s="2">
        <v>551</v>
      </c>
      <c r="M60" s="2">
        <v>315</v>
      </c>
      <c r="N60" s="2">
        <v>8</v>
      </c>
      <c r="O60" s="2">
        <v>2</v>
      </c>
    </row>
    <row r="61" spans="1:15" ht="12.75">
      <c r="A61" s="2" t="s">
        <v>1</v>
      </c>
      <c r="B61" s="6" t="s">
        <v>54</v>
      </c>
      <c r="C61" s="4">
        <v>6658</v>
      </c>
      <c r="D61" s="2">
        <v>5577</v>
      </c>
      <c r="E61" s="2">
        <v>1437</v>
      </c>
      <c r="F61" s="2">
        <v>4656</v>
      </c>
      <c r="G61" s="2">
        <v>1085</v>
      </c>
      <c r="H61" s="2">
        <v>0</v>
      </c>
      <c r="I61" s="2">
        <v>0</v>
      </c>
      <c r="J61" s="2">
        <v>22</v>
      </c>
      <c r="K61" s="2">
        <v>5</v>
      </c>
      <c r="L61" s="2">
        <v>642</v>
      </c>
      <c r="M61" s="2">
        <v>391</v>
      </c>
      <c r="N61" s="2">
        <v>8</v>
      </c>
      <c r="O61" s="2">
        <v>3</v>
      </c>
    </row>
    <row r="62" spans="1:15" ht="12.75">
      <c r="A62" s="2" t="s">
        <v>3</v>
      </c>
      <c r="B62" s="6" t="s">
        <v>55</v>
      </c>
      <c r="C62" s="4">
        <v>3190</v>
      </c>
      <c r="D62" s="2">
        <v>2514</v>
      </c>
      <c r="E62" s="2">
        <v>694</v>
      </c>
      <c r="F62" s="2">
        <v>1911</v>
      </c>
      <c r="G62" s="2">
        <v>550</v>
      </c>
      <c r="H62" s="2">
        <v>0</v>
      </c>
      <c r="I62" s="2">
        <v>0</v>
      </c>
      <c r="J62" s="2">
        <v>3</v>
      </c>
      <c r="K62" s="2">
        <v>1</v>
      </c>
      <c r="L62" s="2">
        <v>441</v>
      </c>
      <c r="M62" s="2">
        <v>213</v>
      </c>
      <c r="N62" s="2">
        <v>3</v>
      </c>
      <c r="O62" s="2">
        <v>0</v>
      </c>
    </row>
    <row r="63" spans="1:15" ht="12.75">
      <c r="A63" s="2" t="s">
        <v>1</v>
      </c>
      <c r="B63" s="6" t="s">
        <v>56</v>
      </c>
      <c r="C63" s="4">
        <v>4165</v>
      </c>
      <c r="D63" s="2">
        <v>3313</v>
      </c>
      <c r="E63" s="2">
        <v>965</v>
      </c>
      <c r="F63" s="2">
        <v>2079</v>
      </c>
      <c r="G63" s="2">
        <v>565</v>
      </c>
      <c r="H63" s="2">
        <v>0</v>
      </c>
      <c r="I63" s="2">
        <v>0</v>
      </c>
      <c r="J63" s="2">
        <v>9</v>
      </c>
      <c r="K63" s="2">
        <v>8</v>
      </c>
      <c r="L63" s="2">
        <v>833</v>
      </c>
      <c r="M63" s="2">
        <v>349</v>
      </c>
      <c r="N63" s="2">
        <v>5</v>
      </c>
      <c r="O63" s="2">
        <v>3</v>
      </c>
    </row>
    <row r="64" spans="1:15" ht="12.75">
      <c r="A64" s="2" t="s">
        <v>3</v>
      </c>
      <c r="B64" s="6" t="s">
        <v>57</v>
      </c>
      <c r="C64" s="4">
        <v>466</v>
      </c>
      <c r="D64" s="2">
        <v>338</v>
      </c>
      <c r="E64" s="2">
        <v>166</v>
      </c>
      <c r="F64" s="2">
        <v>0</v>
      </c>
      <c r="G64" s="2">
        <v>1</v>
      </c>
      <c r="H64" s="2">
        <v>0</v>
      </c>
      <c r="I64" s="2">
        <v>0</v>
      </c>
      <c r="J64" s="2">
        <v>6</v>
      </c>
      <c r="K64" s="2">
        <v>0</v>
      </c>
      <c r="L64" s="2">
        <v>216</v>
      </c>
      <c r="M64" s="2">
        <v>93</v>
      </c>
      <c r="N64" s="2">
        <v>4</v>
      </c>
      <c r="O64" s="2">
        <v>1</v>
      </c>
    </row>
    <row r="65" spans="1:15" ht="12.75">
      <c r="A65" s="2" t="s">
        <v>12</v>
      </c>
      <c r="B65" s="6" t="s">
        <v>58</v>
      </c>
      <c r="C65" s="4">
        <v>4098</v>
      </c>
      <c r="D65" s="2">
        <v>3071</v>
      </c>
      <c r="E65" s="2">
        <v>1250</v>
      </c>
      <c r="F65" s="2">
        <v>2017</v>
      </c>
      <c r="G65" s="2">
        <v>396</v>
      </c>
      <c r="H65" s="2">
        <v>0</v>
      </c>
      <c r="I65" s="2">
        <v>0</v>
      </c>
      <c r="J65" s="2">
        <v>3</v>
      </c>
      <c r="K65" s="2">
        <v>2</v>
      </c>
      <c r="L65" s="2">
        <v>513</v>
      </c>
      <c r="M65" s="2">
        <v>216</v>
      </c>
      <c r="N65" s="2">
        <v>7</v>
      </c>
      <c r="O65" s="2">
        <v>6</v>
      </c>
    </row>
    <row r="66" spans="1:15" ht="12.75">
      <c r="A66" s="2" t="s">
        <v>11</v>
      </c>
      <c r="B66" s="6" t="s">
        <v>59</v>
      </c>
      <c r="C66" s="4">
        <v>3320</v>
      </c>
      <c r="D66" s="2">
        <v>2511</v>
      </c>
      <c r="E66" s="2">
        <v>950</v>
      </c>
      <c r="F66" s="2">
        <v>1609</v>
      </c>
      <c r="G66" s="2">
        <v>563</v>
      </c>
      <c r="H66" s="2">
        <v>0</v>
      </c>
      <c r="I66" s="2">
        <v>0</v>
      </c>
      <c r="J66" s="2">
        <v>27</v>
      </c>
      <c r="K66" s="2">
        <v>16</v>
      </c>
      <c r="L66" s="2">
        <v>516</v>
      </c>
      <c r="M66" s="2">
        <v>270</v>
      </c>
      <c r="N66" s="2">
        <v>8</v>
      </c>
      <c r="O66" s="2">
        <v>9</v>
      </c>
    </row>
    <row r="67" spans="1:15" ht="12.75">
      <c r="A67" s="2" t="s">
        <v>1</v>
      </c>
      <c r="B67" s="6" t="s">
        <v>60</v>
      </c>
      <c r="C67" s="4">
        <v>3592</v>
      </c>
      <c r="D67" s="2">
        <v>2609</v>
      </c>
      <c r="E67" s="2">
        <v>1037</v>
      </c>
      <c r="F67" s="2">
        <v>1687</v>
      </c>
      <c r="G67" s="2">
        <v>535</v>
      </c>
      <c r="H67" s="2">
        <v>0</v>
      </c>
      <c r="I67" s="2">
        <v>0</v>
      </c>
      <c r="J67" s="2">
        <v>8</v>
      </c>
      <c r="K67" s="2">
        <v>2</v>
      </c>
      <c r="L67" s="2">
        <v>588</v>
      </c>
      <c r="M67" s="2">
        <v>319</v>
      </c>
      <c r="N67" s="2">
        <v>10</v>
      </c>
      <c r="O67" s="2">
        <v>8</v>
      </c>
    </row>
    <row r="68" spans="1:15" ht="12.75">
      <c r="A68" s="2" t="s">
        <v>9</v>
      </c>
      <c r="B68" s="6" t="s">
        <v>61</v>
      </c>
      <c r="C68" s="4">
        <v>2400</v>
      </c>
      <c r="D68" s="2">
        <v>1930</v>
      </c>
      <c r="E68" s="2">
        <v>519</v>
      </c>
      <c r="F68" s="2">
        <v>1237</v>
      </c>
      <c r="G68" s="2">
        <v>311</v>
      </c>
      <c r="H68" s="2">
        <v>0</v>
      </c>
      <c r="I68" s="2">
        <v>0</v>
      </c>
      <c r="J68" s="2">
        <v>16</v>
      </c>
      <c r="K68" s="2">
        <v>9</v>
      </c>
      <c r="L68" s="2">
        <v>481</v>
      </c>
      <c r="M68" s="2">
        <v>183</v>
      </c>
      <c r="N68" s="2">
        <v>10</v>
      </c>
      <c r="O68" s="2">
        <v>5</v>
      </c>
    </row>
    <row r="69" spans="1:15" ht="12.75">
      <c r="A69" s="2" t="s">
        <v>5</v>
      </c>
      <c r="B69" s="6" t="s">
        <v>62</v>
      </c>
      <c r="C69" s="4">
        <v>8640</v>
      </c>
      <c r="D69" s="2">
        <v>7120</v>
      </c>
      <c r="E69" s="2">
        <v>1667</v>
      </c>
      <c r="F69" s="2">
        <v>5707</v>
      </c>
      <c r="G69" s="2">
        <v>1071</v>
      </c>
      <c r="H69" s="2">
        <v>0</v>
      </c>
      <c r="I69" s="2">
        <v>0</v>
      </c>
      <c r="J69" s="2">
        <v>20</v>
      </c>
      <c r="K69" s="2">
        <v>16</v>
      </c>
      <c r="L69" s="2">
        <v>732</v>
      </c>
      <c r="M69" s="2">
        <v>409</v>
      </c>
      <c r="N69" s="2">
        <v>7</v>
      </c>
      <c r="O69" s="2">
        <v>14</v>
      </c>
    </row>
    <row r="70" spans="1:15" ht="12.75">
      <c r="A70" s="2" t="s">
        <v>6</v>
      </c>
      <c r="B70" s="6" t="s">
        <v>63</v>
      </c>
      <c r="C70" s="4">
        <v>5770</v>
      </c>
      <c r="D70" s="2">
        <v>4488</v>
      </c>
      <c r="E70" s="2">
        <v>1430</v>
      </c>
      <c r="F70" s="2">
        <v>2733</v>
      </c>
      <c r="G70" s="2">
        <v>940</v>
      </c>
      <c r="H70" s="2">
        <v>0</v>
      </c>
      <c r="I70" s="2">
        <v>0</v>
      </c>
      <c r="J70" s="2">
        <v>17</v>
      </c>
      <c r="K70" s="2">
        <v>1</v>
      </c>
      <c r="L70" s="2">
        <v>1226</v>
      </c>
      <c r="M70" s="2">
        <v>550</v>
      </c>
      <c r="N70" s="2">
        <v>24</v>
      </c>
      <c r="O70" s="2">
        <v>13</v>
      </c>
    </row>
    <row r="71" spans="1:15" ht="12.75">
      <c r="A71" s="2" t="s">
        <v>6</v>
      </c>
      <c r="B71" s="6" t="s">
        <v>64</v>
      </c>
      <c r="C71" s="4">
        <v>2743</v>
      </c>
      <c r="D71" s="2">
        <v>2170</v>
      </c>
      <c r="E71" s="2">
        <v>606</v>
      </c>
      <c r="F71" s="2">
        <v>1337</v>
      </c>
      <c r="G71" s="2">
        <v>380</v>
      </c>
      <c r="H71" s="2">
        <v>0</v>
      </c>
      <c r="I71" s="2">
        <v>0</v>
      </c>
      <c r="J71" s="2">
        <v>8</v>
      </c>
      <c r="K71" s="2">
        <v>3</v>
      </c>
      <c r="L71" s="2">
        <v>538</v>
      </c>
      <c r="M71" s="2">
        <v>232</v>
      </c>
      <c r="N71" s="2">
        <v>3</v>
      </c>
      <c r="O71" s="2">
        <v>4</v>
      </c>
    </row>
    <row r="72" spans="1:15" ht="12.75">
      <c r="A72" s="2" t="s">
        <v>1</v>
      </c>
      <c r="B72" s="6" t="s">
        <v>65</v>
      </c>
      <c r="C72" s="4">
        <v>4107</v>
      </c>
      <c r="D72" s="2">
        <v>3264</v>
      </c>
      <c r="E72" s="2">
        <v>858</v>
      </c>
      <c r="F72" s="2">
        <v>2397</v>
      </c>
      <c r="G72" s="2">
        <v>626</v>
      </c>
      <c r="H72" s="2">
        <v>0</v>
      </c>
      <c r="I72" s="2">
        <v>0</v>
      </c>
      <c r="J72" s="2">
        <v>87</v>
      </c>
      <c r="K72" s="2">
        <v>11</v>
      </c>
      <c r="L72" s="2">
        <v>990</v>
      </c>
      <c r="M72" s="2">
        <v>433</v>
      </c>
      <c r="N72" s="2">
        <v>10</v>
      </c>
      <c r="O72" s="2">
        <v>4</v>
      </c>
    </row>
    <row r="73" spans="1:15" ht="12.75">
      <c r="A73" s="2" t="s">
        <v>9</v>
      </c>
      <c r="B73" s="6" t="s">
        <v>66</v>
      </c>
      <c r="C73" s="4">
        <v>858</v>
      </c>
      <c r="D73" s="2">
        <v>691</v>
      </c>
      <c r="E73" s="2">
        <v>186</v>
      </c>
      <c r="F73" s="2">
        <v>349</v>
      </c>
      <c r="G73" s="2">
        <v>48</v>
      </c>
      <c r="H73" s="2">
        <v>0</v>
      </c>
      <c r="I73" s="2">
        <v>0</v>
      </c>
      <c r="J73" s="2">
        <v>10</v>
      </c>
      <c r="K73" s="2">
        <v>1</v>
      </c>
      <c r="L73" s="2">
        <v>176</v>
      </c>
      <c r="M73" s="2">
        <v>65</v>
      </c>
      <c r="N73" s="2">
        <v>4</v>
      </c>
      <c r="O73" s="2">
        <v>3</v>
      </c>
    </row>
    <row r="74" spans="1:15" ht="12.75">
      <c r="A74" s="2" t="s">
        <v>1</v>
      </c>
      <c r="B74" s="6" t="s">
        <v>67</v>
      </c>
      <c r="C74" s="4">
        <v>4246</v>
      </c>
      <c r="D74" s="2">
        <v>3196</v>
      </c>
      <c r="E74" s="2">
        <v>1114</v>
      </c>
      <c r="F74" s="2">
        <v>2397</v>
      </c>
      <c r="G74" s="2">
        <v>785</v>
      </c>
      <c r="H74" s="2">
        <v>0</v>
      </c>
      <c r="I74" s="2">
        <v>0</v>
      </c>
      <c r="J74" s="2">
        <v>34</v>
      </c>
      <c r="K74" s="2">
        <v>26</v>
      </c>
      <c r="L74" s="2">
        <v>644</v>
      </c>
      <c r="M74" s="2">
        <v>335</v>
      </c>
      <c r="N74" s="2">
        <v>8</v>
      </c>
      <c r="O74" s="2">
        <v>5</v>
      </c>
    </row>
    <row r="75" spans="1:15" ht="12.75">
      <c r="A75" s="2" t="s">
        <v>10</v>
      </c>
      <c r="B75" s="6" t="s">
        <v>68</v>
      </c>
      <c r="C75" s="4">
        <v>614</v>
      </c>
      <c r="D75" s="2">
        <v>528</v>
      </c>
      <c r="E75" s="2">
        <v>179</v>
      </c>
      <c r="F75" s="2">
        <v>123</v>
      </c>
      <c r="G75" s="2">
        <v>15</v>
      </c>
      <c r="H75" s="2">
        <v>0</v>
      </c>
      <c r="I75" s="2">
        <v>0</v>
      </c>
      <c r="J75" s="2">
        <v>5</v>
      </c>
      <c r="K75" s="2">
        <v>3</v>
      </c>
      <c r="L75" s="2">
        <v>162</v>
      </c>
      <c r="M75" s="2">
        <v>57</v>
      </c>
      <c r="N75" s="2">
        <v>14</v>
      </c>
      <c r="O75" s="2">
        <v>0</v>
      </c>
    </row>
    <row r="76" spans="1:15" ht="12.75">
      <c r="A76" s="2" t="s">
        <v>9</v>
      </c>
      <c r="B76" s="6" t="s">
        <v>69</v>
      </c>
      <c r="C76" s="4">
        <v>512</v>
      </c>
      <c r="D76" s="2">
        <v>336</v>
      </c>
      <c r="E76" s="2">
        <v>217</v>
      </c>
      <c r="F76" s="2">
        <v>0</v>
      </c>
      <c r="G76" s="2">
        <v>9</v>
      </c>
      <c r="H76" s="2">
        <v>0</v>
      </c>
      <c r="I76" s="2">
        <v>0</v>
      </c>
      <c r="J76" s="2">
        <v>1</v>
      </c>
      <c r="K76" s="2">
        <v>0</v>
      </c>
      <c r="L76" s="2">
        <v>210</v>
      </c>
      <c r="M76" s="2">
        <v>93</v>
      </c>
      <c r="N76" s="2">
        <v>6</v>
      </c>
      <c r="O76" s="2">
        <v>0</v>
      </c>
    </row>
    <row r="77" spans="1:15" ht="12.75">
      <c r="A77" s="2" t="s">
        <v>6</v>
      </c>
      <c r="B77" s="6" t="s">
        <v>70</v>
      </c>
      <c r="C77" s="4">
        <v>6286</v>
      </c>
      <c r="D77" s="2">
        <v>5170</v>
      </c>
      <c r="E77" s="2">
        <v>1178</v>
      </c>
      <c r="F77" s="2">
        <v>3901</v>
      </c>
      <c r="G77" s="2">
        <v>979</v>
      </c>
      <c r="H77" s="2">
        <v>0</v>
      </c>
      <c r="I77" s="2">
        <v>0</v>
      </c>
      <c r="J77" s="2">
        <v>9</v>
      </c>
      <c r="K77" s="2">
        <v>2</v>
      </c>
      <c r="L77" s="2">
        <v>602</v>
      </c>
      <c r="M77" s="2">
        <v>293</v>
      </c>
      <c r="N77" s="2">
        <v>2</v>
      </c>
      <c r="O77" s="2">
        <v>2</v>
      </c>
    </row>
    <row r="78" spans="1:15" ht="12.75">
      <c r="A78" s="2" t="s">
        <v>8</v>
      </c>
      <c r="B78" s="6" t="s">
        <v>71</v>
      </c>
      <c r="C78" s="4">
        <v>4617</v>
      </c>
      <c r="D78" s="2">
        <v>3556</v>
      </c>
      <c r="E78" s="2">
        <v>1422</v>
      </c>
      <c r="F78" s="2">
        <v>2181</v>
      </c>
      <c r="G78" s="2">
        <v>634</v>
      </c>
      <c r="H78" s="2">
        <v>0</v>
      </c>
      <c r="I78" s="2">
        <v>0</v>
      </c>
      <c r="J78" s="2">
        <v>6</v>
      </c>
      <c r="K78" s="2">
        <v>3</v>
      </c>
      <c r="L78" s="2">
        <v>475</v>
      </c>
      <c r="M78" s="2">
        <v>210</v>
      </c>
      <c r="N78" s="2">
        <v>14</v>
      </c>
      <c r="O78" s="2">
        <v>7</v>
      </c>
    </row>
    <row r="79" spans="1:15" ht="12.75">
      <c r="A79" s="2" t="s">
        <v>3</v>
      </c>
      <c r="B79" s="6" t="s">
        <v>72</v>
      </c>
      <c r="C79" s="4">
        <v>279</v>
      </c>
      <c r="D79" s="2">
        <v>187</v>
      </c>
      <c r="E79" s="2">
        <v>102</v>
      </c>
      <c r="F79" s="2">
        <v>0</v>
      </c>
      <c r="G79" s="2">
        <v>0</v>
      </c>
      <c r="H79" s="2">
        <v>0</v>
      </c>
      <c r="I79" s="2">
        <v>0</v>
      </c>
      <c r="J79" s="2">
        <v>4</v>
      </c>
      <c r="K79" s="2">
        <v>1</v>
      </c>
      <c r="L79" s="2">
        <v>149</v>
      </c>
      <c r="M79" s="2">
        <v>72</v>
      </c>
      <c r="N79" s="2">
        <v>0</v>
      </c>
      <c r="O79" s="2">
        <v>0</v>
      </c>
    </row>
    <row r="80" spans="1:15" ht="12.75">
      <c r="A80" s="2" t="s">
        <v>12</v>
      </c>
      <c r="B80" s="6" t="s">
        <v>73</v>
      </c>
      <c r="C80" s="4">
        <v>6843</v>
      </c>
      <c r="D80" s="2">
        <v>4978</v>
      </c>
      <c r="E80" s="2">
        <v>2053</v>
      </c>
      <c r="F80" s="2">
        <v>3457</v>
      </c>
      <c r="G80" s="2">
        <v>1194</v>
      </c>
      <c r="H80" s="2">
        <v>0</v>
      </c>
      <c r="I80" s="2">
        <v>0</v>
      </c>
      <c r="J80" s="2">
        <v>18</v>
      </c>
      <c r="K80" s="2">
        <v>10</v>
      </c>
      <c r="L80" s="2">
        <v>784</v>
      </c>
      <c r="M80" s="2">
        <v>478</v>
      </c>
      <c r="N80" s="2">
        <v>11</v>
      </c>
      <c r="O80" s="2">
        <v>13</v>
      </c>
    </row>
    <row r="81" spans="1:15" ht="12.75">
      <c r="A81" s="2" t="s">
        <v>1</v>
      </c>
      <c r="B81" s="6" t="s">
        <v>74</v>
      </c>
      <c r="C81" s="4">
        <v>3262</v>
      </c>
      <c r="D81" s="2">
        <v>2550</v>
      </c>
      <c r="E81" s="2">
        <v>796</v>
      </c>
      <c r="F81" s="2">
        <v>1620</v>
      </c>
      <c r="G81" s="2">
        <v>454</v>
      </c>
      <c r="H81" s="2">
        <v>0</v>
      </c>
      <c r="I81" s="2">
        <v>0</v>
      </c>
      <c r="J81" s="2">
        <v>10</v>
      </c>
      <c r="K81" s="2">
        <v>2</v>
      </c>
      <c r="L81" s="2">
        <v>634</v>
      </c>
      <c r="M81" s="2">
        <v>310</v>
      </c>
      <c r="N81" s="2">
        <v>12</v>
      </c>
      <c r="O81" s="2">
        <v>7</v>
      </c>
    </row>
    <row r="82" spans="1:15" ht="12.75">
      <c r="A82" s="2" t="s">
        <v>13</v>
      </c>
      <c r="B82" s="6" t="s">
        <v>75</v>
      </c>
      <c r="C82" s="4">
        <v>13047</v>
      </c>
      <c r="D82" s="2">
        <v>9864</v>
      </c>
      <c r="E82" s="2">
        <v>3264</v>
      </c>
      <c r="F82" s="2">
        <v>7776</v>
      </c>
      <c r="G82" s="2">
        <v>2219</v>
      </c>
      <c r="H82" s="2">
        <v>1</v>
      </c>
      <c r="I82" s="2">
        <v>0</v>
      </c>
      <c r="J82" s="2">
        <v>13</v>
      </c>
      <c r="K82" s="2">
        <v>7</v>
      </c>
      <c r="L82" s="2">
        <v>1525</v>
      </c>
      <c r="M82" s="2">
        <v>770</v>
      </c>
      <c r="N82" s="2">
        <v>18</v>
      </c>
      <c r="O82" s="2">
        <v>16</v>
      </c>
    </row>
    <row r="83" spans="1:15" ht="12.75">
      <c r="A83" s="2" t="s">
        <v>12</v>
      </c>
      <c r="B83" s="6" t="s">
        <v>76</v>
      </c>
      <c r="C83" s="4">
        <v>7136</v>
      </c>
      <c r="D83" s="2">
        <v>5882</v>
      </c>
      <c r="E83" s="2">
        <v>1408</v>
      </c>
      <c r="F83" s="2">
        <v>4284</v>
      </c>
      <c r="G83" s="2">
        <v>1066</v>
      </c>
      <c r="H83" s="2">
        <v>0</v>
      </c>
      <c r="I83" s="2">
        <v>0</v>
      </c>
      <c r="J83" s="2">
        <v>21</v>
      </c>
      <c r="K83" s="2">
        <v>8</v>
      </c>
      <c r="L83" s="2">
        <v>1042</v>
      </c>
      <c r="M83" s="2">
        <v>434</v>
      </c>
      <c r="N83" s="2">
        <v>19</v>
      </c>
      <c r="O83" s="2">
        <v>4</v>
      </c>
    </row>
    <row r="84" spans="1:15" ht="12.75">
      <c r="A84" s="2" t="s">
        <v>12</v>
      </c>
      <c r="B84" s="6" t="s">
        <v>77</v>
      </c>
      <c r="C84" s="4">
        <v>12653</v>
      </c>
      <c r="D84" s="2">
        <v>9602</v>
      </c>
      <c r="E84" s="2">
        <v>3210</v>
      </c>
      <c r="F84" s="2">
        <v>7900</v>
      </c>
      <c r="G84" s="2">
        <v>2627</v>
      </c>
      <c r="H84" s="2">
        <v>0</v>
      </c>
      <c r="I84" s="2">
        <v>0</v>
      </c>
      <c r="J84" s="2">
        <v>35</v>
      </c>
      <c r="K84" s="2">
        <v>16</v>
      </c>
      <c r="L84" s="2">
        <v>887</v>
      </c>
      <c r="M84" s="2">
        <v>492</v>
      </c>
      <c r="N84" s="2">
        <v>22</v>
      </c>
      <c r="O84" s="2">
        <v>23</v>
      </c>
    </row>
    <row r="85" spans="1:15" ht="12.75">
      <c r="A85" s="2" t="s">
        <v>7</v>
      </c>
      <c r="B85" s="6" t="s">
        <v>78</v>
      </c>
      <c r="C85" s="4">
        <v>6973</v>
      </c>
      <c r="D85" s="2">
        <v>5533</v>
      </c>
      <c r="E85" s="2">
        <v>1676</v>
      </c>
      <c r="F85" s="2">
        <v>4174</v>
      </c>
      <c r="G85" s="2">
        <v>1296</v>
      </c>
      <c r="H85" s="2">
        <v>3</v>
      </c>
      <c r="I85" s="2">
        <v>0</v>
      </c>
      <c r="J85" s="2">
        <v>12</v>
      </c>
      <c r="K85" s="2">
        <v>12</v>
      </c>
      <c r="L85" s="2">
        <v>818</v>
      </c>
      <c r="M85" s="2">
        <v>354</v>
      </c>
      <c r="N85" s="2">
        <v>18</v>
      </c>
      <c r="O85" s="2">
        <v>11</v>
      </c>
    </row>
    <row r="86" spans="1:15" ht="12.75">
      <c r="A86" s="2" t="s">
        <v>10</v>
      </c>
      <c r="B86" s="6" t="s">
        <v>79</v>
      </c>
      <c r="C86" s="4">
        <v>3126</v>
      </c>
      <c r="D86" s="2">
        <v>2273</v>
      </c>
      <c r="E86" s="2">
        <v>1171</v>
      </c>
      <c r="F86" s="2">
        <v>1103</v>
      </c>
      <c r="G86" s="2">
        <v>448</v>
      </c>
      <c r="H86" s="2">
        <v>2</v>
      </c>
      <c r="I86" s="2">
        <v>0</v>
      </c>
      <c r="J86" s="2">
        <v>25</v>
      </c>
      <c r="K86" s="2">
        <v>18</v>
      </c>
      <c r="L86" s="2">
        <v>563</v>
      </c>
      <c r="M86" s="2">
        <v>284</v>
      </c>
      <c r="N86" s="2">
        <v>33</v>
      </c>
      <c r="O86" s="2">
        <v>4</v>
      </c>
    </row>
    <row r="87" spans="1:15" ht="12.75">
      <c r="A87" s="2" t="s">
        <v>2</v>
      </c>
      <c r="B87" s="6" t="s">
        <v>80</v>
      </c>
      <c r="C87" s="4">
        <v>3729</v>
      </c>
      <c r="D87" s="2">
        <v>2994</v>
      </c>
      <c r="E87" s="2">
        <v>899</v>
      </c>
      <c r="F87" s="2">
        <v>1967</v>
      </c>
      <c r="G87" s="2">
        <v>489</v>
      </c>
      <c r="H87" s="2">
        <v>0</v>
      </c>
      <c r="I87" s="2">
        <v>0</v>
      </c>
      <c r="J87" s="2">
        <v>6</v>
      </c>
      <c r="K87" s="2">
        <v>10</v>
      </c>
      <c r="L87" s="2">
        <v>596</v>
      </c>
      <c r="M87" s="2">
        <v>270</v>
      </c>
      <c r="N87" s="2">
        <v>6</v>
      </c>
      <c r="O87" s="2">
        <v>2</v>
      </c>
    </row>
    <row r="88" spans="1:15" ht="12.75">
      <c r="A88" s="2" t="s">
        <v>3</v>
      </c>
      <c r="B88" s="6" t="s">
        <v>81</v>
      </c>
      <c r="C88" s="4">
        <v>3086</v>
      </c>
      <c r="D88" s="2">
        <v>2443</v>
      </c>
      <c r="E88" s="2">
        <v>666</v>
      </c>
      <c r="F88" s="2">
        <v>2130</v>
      </c>
      <c r="G88" s="2">
        <v>518</v>
      </c>
      <c r="H88" s="2">
        <v>0</v>
      </c>
      <c r="I88" s="2">
        <v>0</v>
      </c>
      <c r="J88" s="2">
        <v>7</v>
      </c>
      <c r="K88" s="2">
        <v>3</v>
      </c>
      <c r="L88" s="2">
        <v>207</v>
      </c>
      <c r="M88" s="2">
        <v>108</v>
      </c>
      <c r="N88" s="2">
        <v>2</v>
      </c>
      <c r="O88" s="2">
        <v>1</v>
      </c>
    </row>
    <row r="89" spans="1:15" ht="12.75">
      <c r="A89" s="2" t="s">
        <v>3</v>
      </c>
      <c r="B89" s="6" t="s">
        <v>82</v>
      </c>
      <c r="C89" s="4">
        <v>14560</v>
      </c>
      <c r="D89" s="2">
        <v>11810</v>
      </c>
      <c r="E89" s="2">
        <v>2785</v>
      </c>
      <c r="F89" s="2">
        <v>10967</v>
      </c>
      <c r="G89" s="2">
        <v>2428</v>
      </c>
      <c r="H89" s="2">
        <v>0</v>
      </c>
      <c r="I89" s="2">
        <v>0</v>
      </c>
      <c r="J89" s="2">
        <v>18</v>
      </c>
      <c r="K89" s="2">
        <v>7</v>
      </c>
      <c r="L89" s="2">
        <v>731</v>
      </c>
      <c r="M89" s="2">
        <v>437</v>
      </c>
      <c r="N89" s="2">
        <v>5</v>
      </c>
      <c r="O89" s="2">
        <v>10</v>
      </c>
    </row>
    <row r="90" spans="1:15" ht="12.75">
      <c r="A90" s="2" t="s">
        <v>3</v>
      </c>
      <c r="B90" s="6" t="s">
        <v>83</v>
      </c>
      <c r="C90" s="4">
        <v>4149</v>
      </c>
      <c r="D90" s="2">
        <v>3156</v>
      </c>
      <c r="E90" s="2">
        <v>1033</v>
      </c>
      <c r="F90" s="2">
        <v>2527</v>
      </c>
      <c r="G90" s="2">
        <v>773</v>
      </c>
      <c r="H90" s="2">
        <v>0</v>
      </c>
      <c r="I90" s="2">
        <v>0</v>
      </c>
      <c r="J90" s="2">
        <v>8</v>
      </c>
      <c r="K90" s="2">
        <v>7</v>
      </c>
      <c r="L90" s="2">
        <v>466</v>
      </c>
      <c r="M90" s="2">
        <v>218</v>
      </c>
      <c r="N90" s="2">
        <v>4</v>
      </c>
      <c r="O90" s="2">
        <v>1</v>
      </c>
    </row>
    <row r="91" spans="1:15" ht="12.75">
      <c r="A91" s="2" t="s">
        <v>0</v>
      </c>
      <c r="B91" s="6" t="s">
        <v>84</v>
      </c>
      <c r="C91" s="4">
        <v>35285</v>
      </c>
      <c r="D91" s="2">
        <v>25824</v>
      </c>
      <c r="E91" s="2">
        <v>9773</v>
      </c>
      <c r="F91" s="2">
        <v>22539</v>
      </c>
      <c r="G91" s="2">
        <v>8197</v>
      </c>
      <c r="H91" s="2">
        <v>3</v>
      </c>
      <c r="I91" s="2">
        <v>0</v>
      </c>
      <c r="J91" s="2">
        <v>307</v>
      </c>
      <c r="K91" s="2">
        <v>89</v>
      </c>
      <c r="L91" s="2">
        <v>2328</v>
      </c>
      <c r="M91" s="2">
        <v>1273</v>
      </c>
      <c r="N91" s="2">
        <v>61</v>
      </c>
      <c r="O91" s="2">
        <v>33</v>
      </c>
    </row>
    <row r="92" spans="1:15" ht="12.75">
      <c r="A92" s="2" t="s">
        <v>1</v>
      </c>
      <c r="B92" s="6" t="s">
        <v>85</v>
      </c>
      <c r="C92" s="4">
        <v>4272</v>
      </c>
      <c r="D92" s="2">
        <v>3255</v>
      </c>
      <c r="E92" s="2">
        <v>1116</v>
      </c>
      <c r="F92" s="2">
        <v>1960</v>
      </c>
      <c r="G92" s="2">
        <v>568</v>
      </c>
      <c r="H92" s="2">
        <v>1</v>
      </c>
      <c r="I92" s="2">
        <v>0</v>
      </c>
      <c r="J92" s="2">
        <v>41</v>
      </c>
      <c r="K92" s="2">
        <v>26</v>
      </c>
      <c r="L92" s="2">
        <v>1045</v>
      </c>
      <c r="M92" s="2">
        <v>523</v>
      </c>
      <c r="N92" s="2">
        <v>10</v>
      </c>
      <c r="O92" s="2">
        <v>8</v>
      </c>
    </row>
    <row r="93" spans="1:15" ht="12.75">
      <c r="A93" s="2" t="s">
        <v>1</v>
      </c>
      <c r="B93" s="6" t="s">
        <v>86</v>
      </c>
      <c r="C93" s="4">
        <v>3892</v>
      </c>
      <c r="D93" s="2">
        <v>2763</v>
      </c>
      <c r="E93" s="2">
        <v>1181</v>
      </c>
      <c r="F93" s="2">
        <v>1592</v>
      </c>
      <c r="G93" s="2">
        <v>660</v>
      </c>
      <c r="H93" s="2">
        <v>0</v>
      </c>
      <c r="I93" s="2">
        <v>0</v>
      </c>
      <c r="J93" s="2">
        <v>50</v>
      </c>
      <c r="K93" s="2">
        <v>22</v>
      </c>
      <c r="L93" s="2">
        <v>912</v>
      </c>
      <c r="M93" s="2">
        <v>481</v>
      </c>
      <c r="N93" s="2">
        <v>17</v>
      </c>
      <c r="O93" s="2">
        <v>6</v>
      </c>
    </row>
    <row r="94" spans="1:15" ht="12.75">
      <c r="A94" s="2" t="s">
        <v>2</v>
      </c>
      <c r="B94" s="6" t="s">
        <v>87</v>
      </c>
      <c r="C94" s="4">
        <v>3214</v>
      </c>
      <c r="D94" s="2">
        <v>2565</v>
      </c>
      <c r="E94" s="2">
        <v>715</v>
      </c>
      <c r="F94" s="2">
        <v>1698</v>
      </c>
      <c r="G94" s="2">
        <v>451</v>
      </c>
      <c r="H94" s="2">
        <v>0</v>
      </c>
      <c r="I94" s="2">
        <v>0</v>
      </c>
      <c r="J94" s="2">
        <v>11</v>
      </c>
      <c r="K94" s="2">
        <v>1</v>
      </c>
      <c r="L94" s="2">
        <v>367</v>
      </c>
      <c r="M94" s="2">
        <v>157</v>
      </c>
      <c r="N94" s="2">
        <v>12</v>
      </c>
      <c r="O94" s="2">
        <v>7</v>
      </c>
    </row>
    <row r="95" spans="1:15" ht="12.75">
      <c r="A95" s="2" t="s">
        <v>13</v>
      </c>
      <c r="B95" s="6" t="s">
        <v>88</v>
      </c>
      <c r="C95" s="4">
        <v>5023</v>
      </c>
      <c r="D95" s="2">
        <v>3486</v>
      </c>
      <c r="E95" s="2">
        <v>1651</v>
      </c>
      <c r="F95" s="2">
        <v>2430</v>
      </c>
      <c r="G95" s="2">
        <v>633</v>
      </c>
      <c r="H95" s="2">
        <v>0</v>
      </c>
      <c r="I95" s="2">
        <v>0</v>
      </c>
      <c r="J95" s="2">
        <v>19</v>
      </c>
      <c r="K95" s="2">
        <v>4</v>
      </c>
      <c r="L95" s="2">
        <v>776</v>
      </c>
      <c r="M95" s="2">
        <v>386</v>
      </c>
      <c r="N95" s="2">
        <v>8</v>
      </c>
      <c r="O95" s="2">
        <v>7</v>
      </c>
    </row>
    <row r="96" spans="1:15" ht="12.75">
      <c r="A96" s="2" t="s">
        <v>13</v>
      </c>
      <c r="B96" s="6" t="s">
        <v>89</v>
      </c>
      <c r="C96" s="4">
        <v>4545</v>
      </c>
      <c r="D96" s="2">
        <v>3400</v>
      </c>
      <c r="E96" s="2">
        <v>1332</v>
      </c>
      <c r="F96" s="2">
        <v>2414</v>
      </c>
      <c r="G96" s="2">
        <v>869</v>
      </c>
      <c r="H96" s="2">
        <v>0</v>
      </c>
      <c r="I96" s="2">
        <v>0</v>
      </c>
      <c r="J96" s="2">
        <v>15</v>
      </c>
      <c r="K96" s="2">
        <v>5</v>
      </c>
      <c r="L96" s="2">
        <v>699</v>
      </c>
      <c r="M96" s="2">
        <v>341</v>
      </c>
      <c r="N96" s="2">
        <v>13</v>
      </c>
      <c r="O96" s="2">
        <v>10</v>
      </c>
    </row>
    <row r="97" spans="1:15" ht="12.75">
      <c r="A97" s="2" t="s">
        <v>3</v>
      </c>
      <c r="B97" s="6" t="s">
        <v>90</v>
      </c>
      <c r="C97" s="4">
        <v>408</v>
      </c>
      <c r="D97" s="2">
        <v>254</v>
      </c>
      <c r="E97" s="2">
        <v>161</v>
      </c>
      <c r="F97" s="2">
        <v>0</v>
      </c>
      <c r="G97" s="2">
        <v>1</v>
      </c>
      <c r="H97" s="2">
        <v>0</v>
      </c>
      <c r="I97" s="2">
        <v>0</v>
      </c>
      <c r="J97" s="2">
        <v>5</v>
      </c>
      <c r="K97" s="2">
        <v>4</v>
      </c>
      <c r="L97" s="2">
        <v>184</v>
      </c>
      <c r="M97" s="2">
        <v>99</v>
      </c>
      <c r="N97" s="2">
        <v>3</v>
      </c>
      <c r="O97" s="2">
        <v>0</v>
      </c>
    </row>
    <row r="98" spans="1:15" ht="12.75">
      <c r="A98" s="2" t="s">
        <v>1</v>
      </c>
      <c r="B98" s="6" t="s">
        <v>91</v>
      </c>
      <c r="C98" s="4">
        <v>4164</v>
      </c>
      <c r="D98" s="2">
        <v>3151</v>
      </c>
      <c r="E98" s="2">
        <v>1234</v>
      </c>
      <c r="F98" s="2">
        <v>1957</v>
      </c>
      <c r="G98" s="2">
        <v>565</v>
      </c>
      <c r="H98" s="2">
        <v>0</v>
      </c>
      <c r="I98" s="2">
        <v>0</v>
      </c>
      <c r="J98" s="2">
        <v>33</v>
      </c>
      <c r="K98" s="2">
        <v>34</v>
      </c>
      <c r="L98" s="2">
        <v>717</v>
      </c>
      <c r="M98" s="2">
        <v>361</v>
      </c>
      <c r="N98" s="2">
        <v>10</v>
      </c>
      <c r="O98" s="2">
        <v>9</v>
      </c>
    </row>
    <row r="99" spans="1:15" ht="12.75">
      <c r="A99" s="2" t="s">
        <v>1</v>
      </c>
      <c r="B99" s="6" t="s">
        <v>92</v>
      </c>
      <c r="C99" s="4">
        <v>2709</v>
      </c>
      <c r="D99" s="2">
        <v>2045</v>
      </c>
      <c r="E99" s="2">
        <v>749</v>
      </c>
      <c r="F99" s="2">
        <v>1271</v>
      </c>
      <c r="G99" s="2">
        <v>495</v>
      </c>
      <c r="H99" s="2">
        <v>0</v>
      </c>
      <c r="I99" s="2">
        <v>0</v>
      </c>
      <c r="J99" s="2">
        <v>7</v>
      </c>
      <c r="K99" s="2">
        <v>3</v>
      </c>
      <c r="L99" s="2">
        <v>585</v>
      </c>
      <c r="M99" s="2">
        <v>240</v>
      </c>
      <c r="N99" s="2">
        <v>10</v>
      </c>
      <c r="O99" s="2">
        <v>6</v>
      </c>
    </row>
    <row r="100" spans="1:15" ht="12.75">
      <c r="A100" s="2" t="s">
        <v>3</v>
      </c>
      <c r="B100" s="6" t="s">
        <v>93</v>
      </c>
      <c r="C100" s="4">
        <v>2566</v>
      </c>
      <c r="D100" s="2">
        <v>2004</v>
      </c>
      <c r="E100" s="2">
        <v>596</v>
      </c>
      <c r="F100" s="2">
        <v>1504</v>
      </c>
      <c r="G100" s="2">
        <v>425</v>
      </c>
      <c r="H100" s="2">
        <v>0</v>
      </c>
      <c r="I100" s="2">
        <v>0</v>
      </c>
      <c r="J100" s="2">
        <v>18</v>
      </c>
      <c r="K100" s="2">
        <v>17</v>
      </c>
      <c r="L100" s="2">
        <v>391</v>
      </c>
      <c r="M100" s="2">
        <v>151</v>
      </c>
      <c r="N100" s="2">
        <v>7</v>
      </c>
      <c r="O100" s="2">
        <v>0</v>
      </c>
    </row>
    <row r="101" spans="1:15" ht="12.75">
      <c r="A101" s="2" t="s">
        <v>6</v>
      </c>
      <c r="B101" s="6" t="s">
        <v>94</v>
      </c>
      <c r="C101" s="4">
        <v>2451</v>
      </c>
      <c r="D101" s="2">
        <v>1922</v>
      </c>
      <c r="E101" s="2">
        <v>553</v>
      </c>
      <c r="F101" s="2">
        <v>1042</v>
      </c>
      <c r="G101" s="2">
        <v>310</v>
      </c>
      <c r="H101" s="2">
        <v>0</v>
      </c>
      <c r="I101" s="2">
        <v>0</v>
      </c>
      <c r="J101" s="2">
        <v>9</v>
      </c>
      <c r="K101" s="2">
        <v>6</v>
      </c>
      <c r="L101" s="2">
        <v>522</v>
      </c>
      <c r="M101" s="2">
        <v>226</v>
      </c>
      <c r="N101" s="2">
        <v>5</v>
      </c>
      <c r="O101" s="2">
        <v>2</v>
      </c>
    </row>
    <row r="102" spans="1:15" ht="12.75">
      <c r="A102" s="2" t="s">
        <v>8</v>
      </c>
      <c r="B102" s="6" t="s">
        <v>95</v>
      </c>
      <c r="C102" s="4">
        <v>2817</v>
      </c>
      <c r="D102" s="2">
        <v>2128</v>
      </c>
      <c r="E102" s="2">
        <v>826</v>
      </c>
      <c r="F102" s="2">
        <v>1292</v>
      </c>
      <c r="G102" s="2">
        <v>444</v>
      </c>
      <c r="H102" s="2">
        <v>0</v>
      </c>
      <c r="I102" s="2">
        <v>0</v>
      </c>
      <c r="J102" s="2">
        <v>7</v>
      </c>
      <c r="K102" s="2">
        <v>3</v>
      </c>
      <c r="L102" s="2">
        <v>455</v>
      </c>
      <c r="M102" s="2">
        <v>215</v>
      </c>
      <c r="N102" s="2">
        <v>15</v>
      </c>
      <c r="O102" s="2">
        <v>3</v>
      </c>
    </row>
    <row r="103" spans="1:15" ht="12.75">
      <c r="A103" s="2" t="s">
        <v>5</v>
      </c>
      <c r="B103" s="6" t="s">
        <v>96</v>
      </c>
      <c r="C103" s="4">
        <v>1917</v>
      </c>
      <c r="D103" s="2">
        <v>1541</v>
      </c>
      <c r="E103" s="2">
        <v>441</v>
      </c>
      <c r="F103" s="2">
        <v>1076</v>
      </c>
      <c r="G103" s="2">
        <v>225</v>
      </c>
      <c r="H103" s="2">
        <v>0</v>
      </c>
      <c r="I103" s="2">
        <v>0</v>
      </c>
      <c r="J103" s="2">
        <v>1</v>
      </c>
      <c r="K103" s="2">
        <v>3</v>
      </c>
      <c r="L103" s="2">
        <v>291</v>
      </c>
      <c r="M103" s="2">
        <v>125</v>
      </c>
      <c r="N103" s="2">
        <v>14</v>
      </c>
      <c r="O103" s="2">
        <v>3</v>
      </c>
    </row>
    <row r="104" spans="1:15" ht="12.75">
      <c r="A104" s="2" t="s">
        <v>1</v>
      </c>
      <c r="B104" s="6" t="s">
        <v>97</v>
      </c>
      <c r="C104" s="4">
        <v>1956</v>
      </c>
      <c r="D104" s="2">
        <v>1581</v>
      </c>
      <c r="E104" s="2">
        <v>454</v>
      </c>
      <c r="F104" s="2">
        <v>988</v>
      </c>
      <c r="G104" s="2">
        <v>210</v>
      </c>
      <c r="H104" s="2">
        <v>0</v>
      </c>
      <c r="I104" s="2">
        <v>0</v>
      </c>
      <c r="J104" s="2">
        <v>7</v>
      </c>
      <c r="K104" s="2">
        <v>3</v>
      </c>
      <c r="L104" s="2">
        <v>292</v>
      </c>
      <c r="M104" s="2">
        <v>113</v>
      </c>
      <c r="N104" s="2">
        <v>6</v>
      </c>
      <c r="O104" s="2">
        <v>3</v>
      </c>
    </row>
    <row r="105" spans="1:15" ht="12.75">
      <c r="A105" s="2" t="s">
        <v>4</v>
      </c>
      <c r="B105" s="6" t="s">
        <v>98</v>
      </c>
      <c r="C105" s="4">
        <v>7305</v>
      </c>
      <c r="D105" s="2">
        <v>6022</v>
      </c>
      <c r="E105" s="2">
        <v>1467</v>
      </c>
      <c r="F105" s="2">
        <v>4738</v>
      </c>
      <c r="G105" s="2">
        <v>965</v>
      </c>
      <c r="H105" s="2">
        <v>0</v>
      </c>
      <c r="I105" s="2">
        <v>0</v>
      </c>
      <c r="J105" s="2">
        <v>9</v>
      </c>
      <c r="K105" s="2">
        <v>3</v>
      </c>
      <c r="L105" s="2">
        <v>969</v>
      </c>
      <c r="M105" s="2">
        <v>392</v>
      </c>
      <c r="N105" s="2">
        <v>5</v>
      </c>
      <c r="O105" s="2">
        <v>7</v>
      </c>
    </row>
    <row r="106" spans="1:15" ht="12.75">
      <c r="A106" s="2" t="s">
        <v>2</v>
      </c>
      <c r="B106" s="6" t="s">
        <v>99</v>
      </c>
      <c r="C106" s="4">
        <v>2615</v>
      </c>
      <c r="D106" s="2">
        <v>1996</v>
      </c>
      <c r="E106" s="2">
        <v>700</v>
      </c>
      <c r="F106" s="2">
        <v>1249</v>
      </c>
      <c r="G106" s="2">
        <v>345</v>
      </c>
      <c r="H106" s="2">
        <v>0</v>
      </c>
      <c r="I106" s="2">
        <v>0</v>
      </c>
      <c r="J106" s="2">
        <v>23</v>
      </c>
      <c r="K106" s="2">
        <v>9</v>
      </c>
      <c r="L106" s="2">
        <v>484</v>
      </c>
      <c r="M106" s="2">
        <v>233</v>
      </c>
      <c r="N106" s="2">
        <v>10</v>
      </c>
      <c r="O106" s="2">
        <v>4</v>
      </c>
    </row>
    <row r="107" spans="1:15" ht="12.75">
      <c r="A107" s="2" t="s">
        <v>3</v>
      </c>
      <c r="B107" s="6" t="s">
        <v>100</v>
      </c>
      <c r="C107" s="4">
        <v>822</v>
      </c>
      <c r="D107" s="2">
        <v>683</v>
      </c>
      <c r="E107" s="2">
        <v>259</v>
      </c>
      <c r="F107" s="2">
        <v>248</v>
      </c>
      <c r="G107" s="2">
        <v>35</v>
      </c>
      <c r="H107" s="2">
        <v>0</v>
      </c>
      <c r="I107" s="2">
        <v>0</v>
      </c>
      <c r="J107" s="2">
        <v>3</v>
      </c>
      <c r="K107" s="2">
        <v>0</v>
      </c>
      <c r="L107" s="2">
        <v>188</v>
      </c>
      <c r="M107" s="2">
        <v>103</v>
      </c>
      <c r="N107" s="2">
        <v>4</v>
      </c>
      <c r="O107" s="2">
        <v>1</v>
      </c>
    </row>
    <row r="108" spans="1:15" ht="12.75">
      <c r="A108" s="2" t="s">
        <v>7</v>
      </c>
      <c r="B108" s="6" t="s">
        <v>101</v>
      </c>
      <c r="C108" s="4">
        <v>4291</v>
      </c>
      <c r="D108" s="2">
        <v>3216</v>
      </c>
      <c r="E108" s="2">
        <v>1136</v>
      </c>
      <c r="F108" s="2">
        <v>1940</v>
      </c>
      <c r="G108" s="2">
        <v>693</v>
      </c>
      <c r="H108" s="2">
        <v>0</v>
      </c>
      <c r="I108" s="2">
        <v>1</v>
      </c>
      <c r="J108" s="2">
        <v>10</v>
      </c>
      <c r="K108" s="2">
        <v>5</v>
      </c>
      <c r="L108" s="2">
        <v>738</v>
      </c>
      <c r="M108" s="2">
        <v>298</v>
      </c>
      <c r="N108" s="2">
        <v>13</v>
      </c>
      <c r="O108" s="2">
        <v>9</v>
      </c>
    </row>
    <row r="109" spans="1:15" ht="12.75">
      <c r="A109" s="2" t="s">
        <v>13</v>
      </c>
      <c r="B109" s="6" t="s">
        <v>102</v>
      </c>
      <c r="C109" s="4">
        <v>5967</v>
      </c>
      <c r="D109" s="2">
        <v>4676</v>
      </c>
      <c r="E109" s="2">
        <v>1609</v>
      </c>
      <c r="F109" s="2">
        <v>2681</v>
      </c>
      <c r="G109" s="2">
        <v>896</v>
      </c>
      <c r="H109" s="2">
        <v>1</v>
      </c>
      <c r="I109" s="2">
        <v>0</v>
      </c>
      <c r="J109" s="2">
        <v>1</v>
      </c>
      <c r="K109" s="2">
        <v>2</v>
      </c>
      <c r="L109" s="2">
        <v>998</v>
      </c>
      <c r="M109" s="2">
        <v>487</v>
      </c>
      <c r="N109" s="2">
        <v>11</v>
      </c>
      <c r="O109" s="2">
        <v>9</v>
      </c>
    </row>
    <row r="110" spans="1:15" ht="12.75">
      <c r="A110" s="2" t="s">
        <v>2</v>
      </c>
      <c r="B110" s="6" t="s">
        <v>103</v>
      </c>
      <c r="C110" s="4">
        <v>3711</v>
      </c>
      <c r="D110" s="2">
        <v>3092</v>
      </c>
      <c r="E110" s="2">
        <v>988</v>
      </c>
      <c r="F110" s="2">
        <v>2080</v>
      </c>
      <c r="G110" s="2">
        <v>524</v>
      </c>
      <c r="H110" s="2">
        <v>0</v>
      </c>
      <c r="I110" s="2">
        <v>0</v>
      </c>
      <c r="J110" s="2">
        <v>6</v>
      </c>
      <c r="K110" s="2">
        <v>2</v>
      </c>
      <c r="L110" s="2">
        <v>622</v>
      </c>
      <c r="M110" s="2">
        <v>305</v>
      </c>
      <c r="N110" s="2">
        <v>24</v>
      </c>
      <c r="O110" s="2">
        <v>17</v>
      </c>
    </row>
    <row r="111" spans="1:15" ht="12.75">
      <c r="A111" s="2" t="s">
        <v>3</v>
      </c>
      <c r="B111" s="6" t="s">
        <v>104</v>
      </c>
      <c r="C111" s="4">
        <v>4482</v>
      </c>
      <c r="D111" s="2">
        <v>3402</v>
      </c>
      <c r="E111" s="2">
        <v>1117</v>
      </c>
      <c r="F111" s="2">
        <v>2421</v>
      </c>
      <c r="G111" s="2">
        <v>764</v>
      </c>
      <c r="H111" s="2">
        <v>1</v>
      </c>
      <c r="I111" s="2">
        <v>0</v>
      </c>
      <c r="J111" s="2">
        <v>11</v>
      </c>
      <c r="K111" s="2">
        <v>4</v>
      </c>
      <c r="L111" s="2">
        <v>541</v>
      </c>
      <c r="M111" s="2">
        <v>335</v>
      </c>
      <c r="N111" s="2">
        <v>10</v>
      </c>
      <c r="O111" s="2">
        <v>5</v>
      </c>
    </row>
    <row r="112" spans="1:15" ht="12.75">
      <c r="A112" s="2" t="s">
        <v>10</v>
      </c>
      <c r="B112" s="6" t="s">
        <v>105</v>
      </c>
      <c r="C112" s="4">
        <v>249</v>
      </c>
      <c r="D112" s="2">
        <v>206</v>
      </c>
      <c r="E112" s="2">
        <v>54</v>
      </c>
      <c r="F112" s="2">
        <v>0</v>
      </c>
      <c r="G112" s="2">
        <v>0</v>
      </c>
      <c r="H112" s="2">
        <v>0</v>
      </c>
      <c r="I112" s="2">
        <v>0</v>
      </c>
      <c r="J112" s="2">
        <v>4</v>
      </c>
      <c r="K112" s="2">
        <v>0</v>
      </c>
      <c r="L112" s="2">
        <v>84</v>
      </c>
      <c r="M112" s="2">
        <v>26</v>
      </c>
      <c r="N112" s="2">
        <v>36</v>
      </c>
      <c r="O112" s="2">
        <v>0</v>
      </c>
    </row>
    <row r="113" spans="1:15" ht="12.75">
      <c r="A113" s="2" t="s">
        <v>6</v>
      </c>
      <c r="B113" s="6" t="s">
        <v>106</v>
      </c>
      <c r="C113" s="4">
        <v>6734</v>
      </c>
      <c r="D113" s="2">
        <v>5473</v>
      </c>
      <c r="E113" s="2">
        <v>1355</v>
      </c>
      <c r="F113" s="2">
        <v>4197</v>
      </c>
      <c r="G113" s="2">
        <v>1076</v>
      </c>
      <c r="H113" s="2">
        <v>0</v>
      </c>
      <c r="I113" s="2">
        <v>0</v>
      </c>
      <c r="J113" s="2">
        <v>21</v>
      </c>
      <c r="K113" s="2">
        <v>4</v>
      </c>
      <c r="L113" s="2">
        <v>818</v>
      </c>
      <c r="M113" s="2">
        <v>412</v>
      </c>
      <c r="N113" s="2">
        <v>6</v>
      </c>
      <c r="O113" s="2">
        <v>7</v>
      </c>
    </row>
    <row r="114" spans="1:15" ht="12.75">
      <c r="A114" s="2" t="s">
        <v>8</v>
      </c>
      <c r="B114" s="6" t="s">
        <v>107</v>
      </c>
      <c r="C114" s="4">
        <v>5851</v>
      </c>
      <c r="D114" s="2">
        <v>4532</v>
      </c>
      <c r="E114" s="2">
        <v>1548</v>
      </c>
      <c r="F114" s="2">
        <v>2985</v>
      </c>
      <c r="G114" s="2">
        <v>770</v>
      </c>
      <c r="H114" s="2">
        <v>2</v>
      </c>
      <c r="I114" s="2">
        <v>1</v>
      </c>
      <c r="J114" s="2">
        <v>24</v>
      </c>
      <c r="K114" s="2">
        <v>13</v>
      </c>
      <c r="L114" s="2">
        <v>748</v>
      </c>
      <c r="M114" s="2">
        <v>359</v>
      </c>
      <c r="N114" s="2">
        <v>21</v>
      </c>
      <c r="O114" s="2">
        <v>17</v>
      </c>
    </row>
    <row r="115" spans="1:15" ht="12.75">
      <c r="A115" s="2" t="s">
        <v>10</v>
      </c>
      <c r="B115" s="6" t="s">
        <v>108</v>
      </c>
      <c r="C115" s="4">
        <v>2226</v>
      </c>
      <c r="D115" s="2">
        <v>1697</v>
      </c>
      <c r="E115" s="2">
        <v>576</v>
      </c>
      <c r="F115" s="2">
        <v>1083</v>
      </c>
      <c r="G115" s="2">
        <v>401</v>
      </c>
      <c r="H115" s="2">
        <v>0</v>
      </c>
      <c r="I115" s="2">
        <v>0</v>
      </c>
      <c r="J115" s="2">
        <v>26</v>
      </c>
      <c r="K115" s="2">
        <v>10</v>
      </c>
      <c r="L115" s="2">
        <v>363</v>
      </c>
      <c r="M115" s="2">
        <v>162</v>
      </c>
      <c r="N115" s="2">
        <v>7</v>
      </c>
      <c r="O115" s="2">
        <v>3</v>
      </c>
    </row>
    <row r="116" spans="1:15" ht="12.75">
      <c r="A116" s="2" t="s">
        <v>2</v>
      </c>
      <c r="B116" s="6" t="s">
        <v>109</v>
      </c>
      <c r="C116" s="4">
        <v>717</v>
      </c>
      <c r="D116" s="2">
        <v>519</v>
      </c>
      <c r="E116" s="2">
        <v>255</v>
      </c>
      <c r="F116" s="2">
        <v>195</v>
      </c>
      <c r="G116" s="2">
        <v>55</v>
      </c>
      <c r="H116" s="2">
        <v>0</v>
      </c>
      <c r="I116" s="2">
        <v>0</v>
      </c>
      <c r="J116" s="2">
        <v>5</v>
      </c>
      <c r="K116" s="2">
        <v>6</v>
      </c>
      <c r="L116" s="2">
        <v>163</v>
      </c>
      <c r="M116" s="2">
        <v>93</v>
      </c>
      <c r="N116" s="2">
        <v>2</v>
      </c>
      <c r="O116" s="2">
        <v>2</v>
      </c>
    </row>
    <row r="117" spans="1:15" ht="12.75">
      <c r="A117" s="2" t="s">
        <v>12</v>
      </c>
      <c r="B117" s="6" t="s">
        <v>110</v>
      </c>
      <c r="C117" s="4">
        <v>1412</v>
      </c>
      <c r="D117" s="2">
        <v>1082</v>
      </c>
      <c r="E117" s="2">
        <v>472</v>
      </c>
      <c r="F117" s="2">
        <v>373</v>
      </c>
      <c r="G117" s="2">
        <v>74</v>
      </c>
      <c r="H117" s="2">
        <v>0</v>
      </c>
      <c r="I117" s="2">
        <v>0</v>
      </c>
      <c r="J117" s="2">
        <v>4</v>
      </c>
      <c r="K117" s="2">
        <v>1</v>
      </c>
      <c r="L117" s="2">
        <v>391</v>
      </c>
      <c r="M117" s="2">
        <v>152</v>
      </c>
      <c r="N117" s="2">
        <v>3</v>
      </c>
      <c r="O117" s="2">
        <v>0</v>
      </c>
    </row>
    <row r="118" spans="1:15" ht="12.75">
      <c r="A118" s="2" t="s">
        <v>11</v>
      </c>
      <c r="B118" s="6" t="s">
        <v>111</v>
      </c>
      <c r="C118" s="4">
        <v>4435</v>
      </c>
      <c r="D118" s="2">
        <v>3199</v>
      </c>
      <c r="E118" s="2">
        <v>1419</v>
      </c>
      <c r="F118" s="2">
        <v>2215</v>
      </c>
      <c r="G118" s="2">
        <v>774</v>
      </c>
      <c r="H118" s="2">
        <v>0</v>
      </c>
      <c r="I118" s="2">
        <v>0</v>
      </c>
      <c r="J118" s="2">
        <v>14</v>
      </c>
      <c r="K118" s="2">
        <v>14</v>
      </c>
      <c r="L118" s="2">
        <v>699</v>
      </c>
      <c r="M118" s="2">
        <v>333</v>
      </c>
      <c r="N118" s="2">
        <v>14</v>
      </c>
      <c r="O118" s="2">
        <v>5</v>
      </c>
    </row>
    <row r="119" spans="1:15" ht="12.75">
      <c r="A119" s="2" t="s">
        <v>11</v>
      </c>
      <c r="B119" s="6" t="s">
        <v>112</v>
      </c>
      <c r="C119" s="4">
        <v>1191</v>
      </c>
      <c r="D119" s="2">
        <v>955</v>
      </c>
      <c r="E119" s="2">
        <v>269</v>
      </c>
      <c r="F119" s="2">
        <v>457</v>
      </c>
      <c r="G119" s="2">
        <v>31</v>
      </c>
      <c r="H119" s="2">
        <v>0</v>
      </c>
      <c r="I119" s="2">
        <v>0</v>
      </c>
      <c r="J119" s="2">
        <v>7</v>
      </c>
      <c r="K119" s="2">
        <v>7</v>
      </c>
      <c r="L119" s="2">
        <v>315</v>
      </c>
      <c r="M119" s="2">
        <v>167</v>
      </c>
      <c r="N119" s="2">
        <v>2</v>
      </c>
      <c r="O119" s="2">
        <v>2</v>
      </c>
    </row>
    <row r="120" spans="1:15" ht="12.75">
      <c r="A120" s="2" t="s">
        <v>6</v>
      </c>
      <c r="B120" s="6" t="s">
        <v>113</v>
      </c>
      <c r="C120" s="4">
        <v>8384</v>
      </c>
      <c r="D120" s="2">
        <v>7192</v>
      </c>
      <c r="E120" s="2">
        <v>1357</v>
      </c>
      <c r="F120" s="2">
        <v>5807</v>
      </c>
      <c r="G120" s="2">
        <v>953</v>
      </c>
      <c r="H120" s="2">
        <v>0</v>
      </c>
      <c r="I120" s="2">
        <v>0</v>
      </c>
      <c r="J120" s="2">
        <v>23</v>
      </c>
      <c r="K120" s="2">
        <v>16</v>
      </c>
      <c r="L120" s="2">
        <v>1052</v>
      </c>
      <c r="M120" s="2">
        <v>383</v>
      </c>
      <c r="N120" s="2">
        <v>11</v>
      </c>
      <c r="O120" s="2">
        <v>10</v>
      </c>
    </row>
    <row r="121" spans="1:15" ht="12.75">
      <c r="A121" s="2" t="s">
        <v>7</v>
      </c>
      <c r="B121" s="6" t="s">
        <v>114</v>
      </c>
      <c r="C121" s="4">
        <v>4349</v>
      </c>
      <c r="D121" s="2">
        <v>3398</v>
      </c>
      <c r="E121" s="2">
        <v>1280</v>
      </c>
      <c r="F121" s="2">
        <v>1881</v>
      </c>
      <c r="G121" s="2">
        <v>714</v>
      </c>
      <c r="H121" s="2">
        <v>0</v>
      </c>
      <c r="I121" s="2">
        <v>0</v>
      </c>
      <c r="J121" s="2">
        <v>8</v>
      </c>
      <c r="K121" s="2">
        <v>3</v>
      </c>
      <c r="L121" s="2">
        <v>690</v>
      </c>
      <c r="M121" s="2">
        <v>328</v>
      </c>
      <c r="N121" s="2">
        <v>23</v>
      </c>
      <c r="O121" s="2">
        <v>13</v>
      </c>
    </row>
    <row r="122" spans="1:15" ht="12.75">
      <c r="A122" s="2" t="s">
        <v>11</v>
      </c>
      <c r="B122" s="6" t="s">
        <v>115</v>
      </c>
      <c r="C122" s="4">
        <v>816</v>
      </c>
      <c r="D122" s="2">
        <v>613</v>
      </c>
      <c r="E122" s="2">
        <v>247</v>
      </c>
      <c r="F122" s="2">
        <v>218</v>
      </c>
      <c r="G122" s="2">
        <v>34</v>
      </c>
      <c r="H122" s="2">
        <v>0</v>
      </c>
      <c r="I122" s="2">
        <v>0</v>
      </c>
      <c r="J122" s="2">
        <v>5</v>
      </c>
      <c r="K122" s="2">
        <v>7</v>
      </c>
      <c r="L122" s="2">
        <v>237</v>
      </c>
      <c r="M122" s="2">
        <v>102</v>
      </c>
      <c r="N122" s="2">
        <v>9</v>
      </c>
      <c r="O122" s="2">
        <v>4</v>
      </c>
    </row>
    <row r="123" spans="1:15" ht="12.75">
      <c r="A123" s="2" t="s">
        <v>11</v>
      </c>
      <c r="B123" s="6" t="s">
        <v>116</v>
      </c>
      <c r="C123" s="4">
        <v>1680</v>
      </c>
      <c r="D123" s="2">
        <v>1275</v>
      </c>
      <c r="E123" s="2">
        <v>535</v>
      </c>
      <c r="F123" s="2">
        <v>566</v>
      </c>
      <c r="G123" s="2">
        <v>153</v>
      </c>
      <c r="H123" s="2">
        <v>0</v>
      </c>
      <c r="I123" s="2">
        <v>0</v>
      </c>
      <c r="J123" s="2">
        <v>13</v>
      </c>
      <c r="K123" s="2">
        <v>3</v>
      </c>
      <c r="L123" s="2">
        <v>448</v>
      </c>
      <c r="M123" s="2">
        <v>262</v>
      </c>
      <c r="N123" s="2">
        <v>3</v>
      </c>
      <c r="O123" s="2">
        <v>1</v>
      </c>
    </row>
    <row r="124" spans="1:15" ht="12.75">
      <c r="A124" s="2" t="s">
        <v>10</v>
      </c>
      <c r="B124" s="6" t="s">
        <v>117</v>
      </c>
      <c r="C124" s="4">
        <v>794</v>
      </c>
      <c r="D124" s="2">
        <v>600</v>
      </c>
      <c r="E124" s="2">
        <v>286</v>
      </c>
      <c r="F124" s="2">
        <v>171</v>
      </c>
      <c r="G124" s="2">
        <v>31</v>
      </c>
      <c r="H124" s="2">
        <v>0</v>
      </c>
      <c r="I124" s="2">
        <v>0</v>
      </c>
      <c r="J124" s="2">
        <v>18</v>
      </c>
      <c r="K124" s="2">
        <v>11</v>
      </c>
      <c r="L124" s="2">
        <v>197</v>
      </c>
      <c r="M124" s="2">
        <v>101</v>
      </c>
      <c r="N124" s="2">
        <v>28</v>
      </c>
      <c r="O124" s="2">
        <v>6</v>
      </c>
    </row>
    <row r="125" spans="1:15" ht="12.75">
      <c r="A125" s="2" t="s">
        <v>11</v>
      </c>
      <c r="B125" s="6" t="s">
        <v>118</v>
      </c>
      <c r="C125" s="4">
        <v>3000</v>
      </c>
      <c r="D125" s="2">
        <v>2290</v>
      </c>
      <c r="E125" s="2">
        <v>854</v>
      </c>
      <c r="F125" s="2">
        <v>1618</v>
      </c>
      <c r="G125" s="2">
        <v>549</v>
      </c>
      <c r="H125" s="2">
        <v>0</v>
      </c>
      <c r="I125" s="2">
        <v>0</v>
      </c>
      <c r="J125" s="2">
        <v>18</v>
      </c>
      <c r="K125" s="2">
        <v>25</v>
      </c>
      <c r="L125" s="2">
        <v>314</v>
      </c>
      <c r="M125" s="2">
        <v>170</v>
      </c>
      <c r="N125" s="2">
        <v>4</v>
      </c>
      <c r="O125" s="2">
        <v>3</v>
      </c>
    </row>
    <row r="126" spans="1:15" ht="12.75">
      <c r="A126" s="2" t="s">
        <v>9</v>
      </c>
      <c r="B126" s="6" t="s">
        <v>119</v>
      </c>
      <c r="C126" s="4">
        <v>3388</v>
      </c>
      <c r="D126" s="2">
        <v>2404</v>
      </c>
      <c r="E126" s="2">
        <v>1138</v>
      </c>
      <c r="F126" s="2">
        <v>1455</v>
      </c>
      <c r="G126" s="2">
        <v>537</v>
      </c>
      <c r="H126" s="2">
        <v>0</v>
      </c>
      <c r="I126" s="2">
        <v>0</v>
      </c>
      <c r="J126" s="2">
        <v>6</v>
      </c>
      <c r="K126" s="2">
        <v>4</v>
      </c>
      <c r="L126" s="2">
        <v>740</v>
      </c>
      <c r="M126" s="2">
        <v>393</v>
      </c>
      <c r="N126" s="2">
        <v>9</v>
      </c>
      <c r="O126" s="2">
        <v>10</v>
      </c>
    </row>
    <row r="127" spans="1:15" ht="12.75">
      <c r="A127" s="2" t="s">
        <v>11</v>
      </c>
      <c r="B127" s="6" t="s">
        <v>120</v>
      </c>
      <c r="C127" s="4">
        <v>7839</v>
      </c>
      <c r="D127" s="2">
        <v>6009</v>
      </c>
      <c r="E127" s="2">
        <v>2147</v>
      </c>
      <c r="F127" s="2">
        <v>4235</v>
      </c>
      <c r="G127" s="2">
        <v>1478</v>
      </c>
      <c r="H127" s="2">
        <v>0</v>
      </c>
      <c r="I127" s="2">
        <v>0</v>
      </c>
      <c r="J127" s="2">
        <v>21</v>
      </c>
      <c r="K127" s="2">
        <v>10</v>
      </c>
      <c r="L127" s="2">
        <v>1135</v>
      </c>
      <c r="M127" s="2">
        <v>667</v>
      </c>
      <c r="N127" s="2">
        <v>14</v>
      </c>
      <c r="O127" s="2">
        <v>15</v>
      </c>
    </row>
    <row r="128" spans="1:15" ht="12.75">
      <c r="A128" s="2" t="s">
        <v>9</v>
      </c>
      <c r="B128" s="6" t="s">
        <v>121</v>
      </c>
      <c r="C128" s="4">
        <v>3609</v>
      </c>
      <c r="D128" s="2">
        <v>2867</v>
      </c>
      <c r="E128" s="2">
        <v>899</v>
      </c>
      <c r="F128" s="2">
        <v>1813</v>
      </c>
      <c r="G128" s="2">
        <v>544</v>
      </c>
      <c r="H128" s="2">
        <v>0</v>
      </c>
      <c r="I128" s="2">
        <v>0</v>
      </c>
      <c r="J128" s="2">
        <v>13</v>
      </c>
      <c r="K128" s="2">
        <v>11</v>
      </c>
      <c r="L128" s="2">
        <v>449</v>
      </c>
      <c r="M128" s="2">
        <v>237</v>
      </c>
      <c r="N128" s="2">
        <v>11</v>
      </c>
      <c r="O128" s="2">
        <v>5</v>
      </c>
    </row>
    <row r="129" spans="1:15" ht="12.75">
      <c r="A129" s="2" t="s">
        <v>6</v>
      </c>
      <c r="B129" s="6" t="s">
        <v>122</v>
      </c>
      <c r="C129" s="4">
        <v>3227</v>
      </c>
      <c r="D129" s="2">
        <v>2673</v>
      </c>
      <c r="E129" s="2">
        <v>905</v>
      </c>
      <c r="F129" s="2">
        <v>1640</v>
      </c>
      <c r="G129" s="2">
        <v>645</v>
      </c>
      <c r="H129" s="2">
        <v>0</v>
      </c>
      <c r="I129" s="2">
        <v>0</v>
      </c>
      <c r="J129" s="2">
        <v>10</v>
      </c>
      <c r="K129" s="2">
        <v>6</v>
      </c>
      <c r="L129" s="2">
        <v>708</v>
      </c>
      <c r="M129" s="2">
        <v>357</v>
      </c>
      <c r="N129" s="2">
        <v>6</v>
      </c>
      <c r="O129" s="2">
        <v>5</v>
      </c>
    </row>
    <row r="130" spans="1:15" ht="12.75">
      <c r="A130" s="2" t="s">
        <v>10</v>
      </c>
      <c r="B130" s="6" t="s">
        <v>123</v>
      </c>
      <c r="C130" s="4">
        <v>1593</v>
      </c>
      <c r="D130" s="2">
        <v>1209</v>
      </c>
      <c r="E130" s="2">
        <v>392</v>
      </c>
      <c r="F130" s="2">
        <v>838</v>
      </c>
      <c r="G130" s="2">
        <v>282</v>
      </c>
      <c r="H130" s="2">
        <v>0</v>
      </c>
      <c r="I130" s="2">
        <v>0</v>
      </c>
      <c r="J130" s="2">
        <v>13</v>
      </c>
      <c r="K130" s="2">
        <v>4</v>
      </c>
      <c r="L130" s="2">
        <v>197</v>
      </c>
      <c r="M130" s="2">
        <v>85</v>
      </c>
      <c r="N130" s="2">
        <v>28</v>
      </c>
      <c r="O130" s="2">
        <v>2</v>
      </c>
    </row>
    <row r="131" spans="1:15" ht="12.75">
      <c r="A131" s="8" t="s">
        <v>132</v>
      </c>
      <c r="B131" s="12"/>
      <c r="C131" s="9">
        <f>SUM(C21:C130)</f>
        <v>461462</v>
      </c>
      <c r="D131" s="7">
        <f>SUM(D21:D130)</f>
        <v>358614</v>
      </c>
      <c r="E131" s="7">
        <f aca="true" t="shared" si="2" ref="E131:O131">SUM(E21:E130)</f>
        <v>115599</v>
      </c>
      <c r="F131" s="7">
        <f t="shared" si="2"/>
        <v>258007</v>
      </c>
      <c r="G131" s="7">
        <f t="shared" si="2"/>
        <v>74444</v>
      </c>
      <c r="H131" s="7">
        <f t="shared" si="2"/>
        <v>28</v>
      </c>
      <c r="I131" s="7">
        <f t="shared" si="2"/>
        <v>9</v>
      </c>
      <c r="J131" s="7">
        <f t="shared" si="2"/>
        <v>1834</v>
      </c>
      <c r="K131" s="7">
        <f t="shared" si="2"/>
        <v>900</v>
      </c>
      <c r="L131" s="7">
        <f t="shared" si="2"/>
        <v>61917</v>
      </c>
      <c r="M131" s="7">
        <f t="shared" si="2"/>
        <v>30484</v>
      </c>
      <c r="N131" s="7">
        <f t="shared" si="2"/>
        <v>1181</v>
      </c>
      <c r="O131" s="7">
        <f t="shared" si="2"/>
        <v>642</v>
      </c>
    </row>
    <row r="133" ht="12.75">
      <c r="A133" s="18" t="s">
        <v>133</v>
      </c>
    </row>
    <row r="134" ht="12.75">
      <c r="A134" s="18" t="s">
        <v>134</v>
      </c>
    </row>
    <row r="135" ht="12.75">
      <c r="A135" s="18" t="s">
        <v>135</v>
      </c>
    </row>
  </sheetData>
  <sheetProtection/>
  <mergeCells count="8">
    <mergeCell ref="A1:O1"/>
    <mergeCell ref="D2:O2"/>
    <mergeCell ref="D3:E3"/>
    <mergeCell ref="F3:G3"/>
    <mergeCell ref="H3:I3"/>
    <mergeCell ref="J3:K3"/>
    <mergeCell ref="L3:M3"/>
    <mergeCell ref="N3:O3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65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3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O135" sqref="A2:O135"/>
    </sheetView>
  </sheetViews>
  <sheetFormatPr defaultColWidth="9.00390625" defaultRowHeight="12.75"/>
  <cols>
    <col min="1" max="1" width="20.625" style="0" bestFit="1" customWidth="1"/>
    <col min="2" max="2" width="22.875" style="0" bestFit="1" customWidth="1"/>
    <col min="3" max="5" width="7.125" style="0" bestFit="1" customWidth="1"/>
    <col min="6" max="7" width="7.625" style="17" bestFit="1" customWidth="1"/>
    <col min="8" max="8" width="6.375" style="17" bestFit="1" customWidth="1"/>
    <col min="9" max="9" width="7.00390625" style="17" bestFit="1" customWidth="1"/>
    <col min="10" max="10" width="6.25390625" style="17" bestFit="1" customWidth="1"/>
    <col min="11" max="11" width="6.875" style="17" bestFit="1" customWidth="1"/>
    <col min="12" max="14" width="7.25390625" style="17" bestFit="1" customWidth="1"/>
    <col min="15" max="15" width="6.875" style="17" bestFit="1" customWidth="1"/>
  </cols>
  <sheetData>
    <row r="1" spans="1:15" ht="24.75" customHeight="1" thickBot="1">
      <c r="A1" s="27" t="s">
        <v>124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</row>
    <row r="2" spans="1:15" s="19" customFormat="1" ht="25.5">
      <c r="A2" s="20" t="s">
        <v>136</v>
      </c>
      <c r="B2" s="21" t="s">
        <v>137</v>
      </c>
      <c r="C2" s="22" t="s">
        <v>14</v>
      </c>
      <c r="D2" s="30" t="s">
        <v>125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</row>
    <row r="3" spans="1:15" s="19" customFormat="1" ht="51" customHeight="1">
      <c r="A3" s="1"/>
      <c r="B3" s="5"/>
      <c r="C3" s="3"/>
      <c r="D3" s="33" t="s">
        <v>15</v>
      </c>
      <c r="E3" s="33"/>
      <c r="F3" s="34" t="s">
        <v>127</v>
      </c>
      <c r="G3" s="34"/>
      <c r="H3" s="34" t="s">
        <v>128</v>
      </c>
      <c r="I3" s="34"/>
      <c r="J3" s="34" t="s">
        <v>130</v>
      </c>
      <c r="K3" s="34"/>
      <c r="L3" s="34" t="s">
        <v>131</v>
      </c>
      <c r="M3" s="34"/>
      <c r="N3" s="34" t="s">
        <v>129</v>
      </c>
      <c r="O3" s="34"/>
    </row>
    <row r="4" spans="1:15" s="19" customFormat="1" ht="25.5">
      <c r="A4" s="1"/>
      <c r="B4" s="5"/>
      <c r="C4" s="3"/>
      <c r="D4" s="1" t="s">
        <v>126</v>
      </c>
      <c r="E4" s="1" t="s">
        <v>16</v>
      </c>
      <c r="F4" s="13" t="s">
        <v>138</v>
      </c>
      <c r="G4" s="13" t="s">
        <v>139</v>
      </c>
      <c r="H4" s="13" t="s">
        <v>138</v>
      </c>
      <c r="I4" s="13" t="s">
        <v>139</v>
      </c>
      <c r="J4" s="13" t="s">
        <v>138</v>
      </c>
      <c r="K4" s="13" t="s">
        <v>139</v>
      </c>
      <c r="L4" s="13" t="s">
        <v>138</v>
      </c>
      <c r="M4" s="13" t="s">
        <v>139</v>
      </c>
      <c r="N4" s="13" t="s">
        <v>138</v>
      </c>
      <c r="O4" s="13" t="s">
        <v>139</v>
      </c>
    </row>
    <row r="5" spans="1:15" ht="12.75">
      <c r="A5" s="11" t="str">
        <f>'Poznámky - r2006 (hodnoty)'!A5</f>
        <v>Hlavní město Praha</v>
      </c>
      <c r="B5" s="25"/>
      <c r="C5" s="23">
        <f>'Poznámky - r2006 (hodnoty)'!C5</f>
        <v>35285</v>
      </c>
      <c r="D5" s="10">
        <f>'Poznámky - r2006 (hodnoty)'!D5</f>
        <v>25824</v>
      </c>
      <c r="E5" s="10">
        <f>'Poznámky - r2006 (hodnoty)'!E5</f>
        <v>9773</v>
      </c>
      <c r="F5" s="16">
        <f>'Poznámky - r2006 (hodnoty)'!F5/'Poznámky - r2006 (hodnoty)'!D5</f>
        <v>0.872792750929368</v>
      </c>
      <c r="G5" s="16">
        <f>'Poznámky - r2006 (hodnoty)'!G5/'Poznámky - r2006 (hodnoty)'!E5</f>
        <v>0.8387393840171902</v>
      </c>
      <c r="H5" s="16">
        <f>'Poznámky - r2006 (hodnoty)'!H5/'Poznámky - r2006 (hodnoty)'!D5</f>
        <v>0.00011617100371747211</v>
      </c>
      <c r="I5" s="16">
        <f>'Poznámky - r2006 (hodnoty)'!I5/'Poznámky - r2006 (hodnoty)'!E5</f>
        <v>0</v>
      </c>
      <c r="J5" s="16">
        <f>'Poznámky - r2006 (hodnoty)'!J5/'Poznámky - r2006 (hodnoty)'!D5</f>
        <v>0.01188816604708798</v>
      </c>
      <c r="K5" s="16">
        <f>'Poznámky - r2006 (hodnoty)'!K5/'Poznámky - r2006 (hodnoty)'!E5</f>
        <v>0.009106722603090147</v>
      </c>
      <c r="L5" s="16">
        <f>'Poznámky - r2006 (hodnoty)'!L5/'Poznámky - r2006 (hodnoty)'!D5</f>
        <v>0.09014869888475836</v>
      </c>
      <c r="M5" s="16">
        <f>'Poznámky - r2006 (hodnoty)'!M5/'Poznámky - r2006 (hodnoty)'!E5</f>
        <v>0.13025683004195232</v>
      </c>
      <c r="N5" s="16">
        <f>'Poznámky - r2006 (hodnoty)'!N5/'Poznámky - r2006 (hodnoty)'!D5</f>
        <v>0.0023621437422552665</v>
      </c>
      <c r="O5" s="16">
        <f>'Poznámky - r2006 (hodnoty)'!O5/'Poznámky - r2006 (hodnoty)'!E5</f>
        <v>0.0033766499539547735</v>
      </c>
    </row>
    <row r="6" spans="1:15" ht="12.75">
      <c r="A6" s="11" t="str">
        <f>'Poznámky - r2006 (hodnoty)'!A6</f>
        <v>Středočeský kraj</v>
      </c>
      <c r="B6" s="25"/>
      <c r="C6" s="23">
        <f>'Poznámky - r2006 (hodnoty)'!C6</f>
        <v>50060</v>
      </c>
      <c r="D6" s="10">
        <f>'Poznámky - r2006 (hodnoty)'!D6</f>
        <v>38693</v>
      </c>
      <c r="E6" s="10">
        <f>'Poznámky - r2006 (hodnoty)'!E6</f>
        <v>12790</v>
      </c>
      <c r="F6" s="16">
        <f>'Poznámky - r2006 (hodnoty)'!F6/'Poznámky - r2006 (hodnoty)'!D6</f>
        <v>0.6723438348021606</v>
      </c>
      <c r="G6" s="16">
        <f>'Poznámky - r2006 (hodnoty)'!G6/'Poznámky - r2006 (hodnoty)'!E6</f>
        <v>0.585770132916341</v>
      </c>
      <c r="H6" s="16">
        <f>'Poznámky - r2006 (hodnoty)'!H6/'Poznámky - r2006 (hodnoty)'!D6</f>
        <v>2.5844467991626394E-05</v>
      </c>
      <c r="I6" s="16">
        <f>'Poznámky - r2006 (hodnoty)'!I6/'Poznámky - r2006 (hodnoty)'!E6</f>
        <v>0</v>
      </c>
      <c r="J6" s="16">
        <f>'Poznámky - r2006 (hodnoty)'!J6/'Poznámky - r2006 (hodnoty)'!D6</f>
        <v>0.009252319541002248</v>
      </c>
      <c r="K6" s="16">
        <f>'Poznámky - r2006 (hodnoty)'!K6/'Poznámky - r2006 (hodnoty)'!E6</f>
        <v>0.012822517591868648</v>
      </c>
      <c r="L6" s="16">
        <f>'Poznámky - r2006 (hodnoty)'!L6/'Poznámky - r2006 (hodnoty)'!D6</f>
        <v>0.23862197296668647</v>
      </c>
      <c r="M6" s="16">
        <f>'Poznámky - r2006 (hodnoty)'!M6/'Poznámky - r2006 (hodnoty)'!E6</f>
        <v>0.35019546520719314</v>
      </c>
      <c r="N6" s="16">
        <f>'Poznámky - r2006 (hodnoty)'!N6/'Poznámky - r2006 (hodnoty)'!D6</f>
        <v>0.0030496472230119144</v>
      </c>
      <c r="O6" s="16">
        <f>'Poznámky - r2006 (hodnoty)'!O6/'Poznámky - r2006 (hodnoty)'!E6</f>
        <v>0.00547302580140735</v>
      </c>
    </row>
    <row r="7" spans="1:15" ht="12.75">
      <c r="A7" s="11" t="str">
        <f>'Poznámky - r2006 (hodnoty)'!A7</f>
        <v>Jihočeský kraj</v>
      </c>
      <c r="B7" s="25"/>
      <c r="C7" s="23">
        <f>'Poznámky - r2006 (hodnoty)'!C7</f>
        <v>31710</v>
      </c>
      <c r="D7" s="10">
        <f>'Poznámky - r2006 (hodnoty)'!D7</f>
        <v>25350</v>
      </c>
      <c r="E7" s="10">
        <f>'Poznámky - r2006 (hodnoty)'!E7</f>
        <v>7853</v>
      </c>
      <c r="F7" s="16">
        <f>'Poznámky - r2006 (hodnoty)'!F7/'Poznámky - r2006 (hodnoty)'!D7</f>
        <v>0.7112426035502959</v>
      </c>
      <c r="G7" s="16">
        <f>'Poznámky - r2006 (hodnoty)'!G7/'Poznámky - r2006 (hodnoty)'!E7</f>
        <v>0.6303323570609958</v>
      </c>
      <c r="H7" s="16">
        <f>'Poznámky - r2006 (hodnoty)'!H7/'Poznámky - r2006 (hodnoty)'!D7</f>
        <v>0</v>
      </c>
      <c r="I7" s="16">
        <f>'Poznámky - r2006 (hodnoty)'!I7/'Poznámky - r2006 (hodnoty)'!E7</f>
        <v>0.00012733987011333248</v>
      </c>
      <c r="J7" s="16">
        <f>'Poznámky - r2006 (hodnoty)'!J7/'Poznámky - r2006 (hodnoty)'!D7</f>
        <v>0.003274161735700197</v>
      </c>
      <c r="K7" s="16">
        <f>'Poznámky - r2006 (hodnoty)'!K7/'Poznámky - r2006 (hodnoty)'!E7</f>
        <v>0.005730294155099962</v>
      </c>
      <c r="L7" s="16">
        <f>'Poznámky - r2006 (hodnoty)'!L7/'Poznámky - r2006 (hodnoty)'!D7</f>
        <v>0.17187376725838263</v>
      </c>
      <c r="M7" s="16">
        <f>'Poznámky - r2006 (hodnoty)'!M7/'Poznámky - r2006 (hodnoty)'!E7</f>
        <v>0.28409525022284476</v>
      </c>
      <c r="N7" s="16">
        <f>'Poznámky - r2006 (hodnoty)'!N7/'Poznámky - r2006 (hodnoty)'!D7</f>
        <v>0.003155818540433925</v>
      </c>
      <c r="O7" s="16">
        <f>'Poznámky - r2006 (hodnoty)'!O7/'Poznámky - r2006 (hodnoty)'!E7</f>
        <v>0.005220934674646632</v>
      </c>
    </row>
    <row r="8" spans="1:15" ht="12.75">
      <c r="A8" s="11" t="str">
        <f>'Poznámky - r2006 (hodnoty)'!A8</f>
        <v>Plzeňský kraj</v>
      </c>
      <c r="B8" s="25"/>
      <c r="C8" s="23">
        <f>'Poznámky - r2006 (hodnoty)'!C8</f>
        <v>37916</v>
      </c>
      <c r="D8" s="10">
        <f>'Poznámky - r2006 (hodnoty)'!D8</f>
        <v>29869</v>
      </c>
      <c r="E8" s="10">
        <f>'Poznámky - r2006 (hodnoty)'!E8</f>
        <v>8552</v>
      </c>
      <c r="F8" s="16">
        <f>'Poznámky - r2006 (hodnoty)'!F8/'Poznámky - r2006 (hodnoty)'!D8</f>
        <v>0.7987545615855904</v>
      </c>
      <c r="G8" s="16">
        <f>'Poznámky - r2006 (hodnoty)'!G8/'Poznámky - r2006 (hodnoty)'!E8</f>
        <v>0.7194808231992517</v>
      </c>
      <c r="H8" s="16">
        <f>'Poznámky - r2006 (hodnoty)'!H8/'Poznámky - r2006 (hodnoty)'!D8</f>
        <v>3.347952726907496E-05</v>
      </c>
      <c r="I8" s="16">
        <f>'Poznámky - r2006 (hodnoty)'!I8/'Poznámky - r2006 (hodnoty)'!E8</f>
        <v>0</v>
      </c>
      <c r="J8" s="16">
        <f>'Poznámky - r2006 (hodnoty)'!J8/'Poznámky - r2006 (hodnoty)'!D8</f>
        <v>0.0029127188724095217</v>
      </c>
      <c r="K8" s="16">
        <f>'Poznámky - r2006 (hodnoty)'!K8/'Poznámky - r2006 (hodnoty)'!E8</f>
        <v>0.005378858746492049</v>
      </c>
      <c r="L8" s="16">
        <f>'Poznámky - r2006 (hodnoty)'!L8/'Poznámky - r2006 (hodnoty)'!D8</f>
        <v>0.13599383976698248</v>
      </c>
      <c r="M8" s="16">
        <f>'Poznámky - r2006 (hodnoty)'!M8/'Poznámky - r2006 (hodnoty)'!E8</f>
        <v>0.2521047708138447</v>
      </c>
      <c r="N8" s="16">
        <f>'Poznámky - r2006 (hodnoty)'!N8/'Poznámky - r2006 (hodnoty)'!D8</f>
        <v>0.0015065787271083732</v>
      </c>
      <c r="O8" s="16">
        <f>'Poznámky - r2006 (hodnoty)'!O8/'Poznámky - r2006 (hodnoty)'!E8</f>
        <v>0.003157156220767072</v>
      </c>
    </row>
    <row r="9" spans="1:15" ht="12.75">
      <c r="A9" s="11" t="str">
        <f>'Poznámky - r2006 (hodnoty)'!A9</f>
        <v>Karlovarský kraj</v>
      </c>
      <c r="B9" s="25"/>
      <c r="C9" s="23">
        <f>'Poznámky - r2006 (hodnoty)'!C9</f>
        <v>20265</v>
      </c>
      <c r="D9" s="10">
        <f>'Poznámky - r2006 (hodnoty)'!D9</f>
        <v>16253</v>
      </c>
      <c r="E9" s="10">
        <f>'Poznámky - r2006 (hodnoty)'!E9</f>
        <v>4512</v>
      </c>
      <c r="F9" s="16">
        <f>'Poznámky - r2006 (hodnoty)'!F9/'Poznámky - r2006 (hodnoty)'!D9</f>
        <v>0.7274349350889067</v>
      </c>
      <c r="G9" s="16">
        <f>'Poznámky - r2006 (hodnoty)'!G9/'Poznámky - r2006 (hodnoty)'!E9</f>
        <v>0.7103280141843972</v>
      </c>
      <c r="H9" s="16">
        <f>'Poznámky - r2006 (hodnoty)'!H9/'Poznámky - r2006 (hodnoty)'!D9</f>
        <v>6.152710268873438E-05</v>
      </c>
      <c r="I9" s="16">
        <f>'Poznámky - r2006 (hodnoty)'!I9/'Poznámky - r2006 (hodnoty)'!E9</f>
        <v>0</v>
      </c>
      <c r="J9" s="16">
        <f>'Poznámky - r2006 (hodnoty)'!J9/'Poznámky - r2006 (hodnoty)'!D9</f>
        <v>0.0022765027994831725</v>
      </c>
      <c r="K9" s="16">
        <f>'Poznámky - r2006 (hodnoty)'!K9/'Poznámky - r2006 (hodnoty)'!E9</f>
        <v>0.0026595744680851063</v>
      </c>
      <c r="L9" s="16">
        <f>'Poznámky - r2006 (hodnoty)'!L9/'Poznámky - r2006 (hodnoty)'!D9</f>
        <v>0.1607087922229742</v>
      </c>
      <c r="M9" s="16">
        <f>'Poznámky - r2006 (hodnoty)'!M9/'Poznámky - r2006 (hodnoty)'!E9</f>
        <v>0.2699468085106383</v>
      </c>
      <c r="N9" s="16">
        <f>'Poznámky - r2006 (hodnoty)'!N9/'Poznámky - r2006 (hodnoty)'!D9</f>
        <v>0.001722758875284563</v>
      </c>
      <c r="O9" s="16">
        <f>'Poznámky - r2006 (hodnoty)'!O9/'Poznámky - r2006 (hodnoty)'!E9</f>
        <v>0.003324468085106383</v>
      </c>
    </row>
    <row r="10" spans="1:15" ht="12.75">
      <c r="A10" s="11" t="str">
        <f>'Poznámky - r2006 (hodnoty)'!A10</f>
        <v>Liberecký kraj</v>
      </c>
      <c r="B10" s="25"/>
      <c r="C10" s="23">
        <f>'Poznámky - r2006 (hodnoty)'!C10</f>
        <v>23632</v>
      </c>
      <c r="D10" s="10">
        <f>'Poznámky - r2006 (hodnoty)'!D10</f>
        <v>19197</v>
      </c>
      <c r="E10" s="10">
        <f>'Poznámky - r2006 (hodnoty)'!E10</f>
        <v>4883</v>
      </c>
      <c r="F10" s="16">
        <f>'Poznámky - r2006 (hodnoty)'!F10/'Poznámky - r2006 (hodnoty)'!D10</f>
        <v>0.7325623795384696</v>
      </c>
      <c r="G10" s="16">
        <f>'Poznámky - r2006 (hodnoty)'!G10/'Poznámky - r2006 (hodnoty)'!E10</f>
        <v>0.5834527954126562</v>
      </c>
      <c r="H10" s="16">
        <f>'Poznámky - r2006 (hodnoty)'!H10/'Poznámky - r2006 (hodnoty)'!D10</f>
        <v>0.00010418294525186227</v>
      </c>
      <c r="I10" s="16">
        <f>'Poznámky - r2006 (hodnoty)'!I10/'Poznámky - r2006 (hodnoty)'!E10</f>
        <v>0.00040958427196395656</v>
      </c>
      <c r="J10" s="16">
        <f>'Poznámky - r2006 (hodnoty)'!J10/'Poznámky - r2006 (hodnoty)'!D10</f>
        <v>0.0025003906860446945</v>
      </c>
      <c r="K10" s="16">
        <f>'Poznámky - r2006 (hodnoty)'!K10/'Poznámky - r2006 (hodnoty)'!E10</f>
        <v>0.005529387671513414</v>
      </c>
      <c r="L10" s="16">
        <f>'Poznámky - r2006 (hodnoty)'!L10/'Poznámky - r2006 (hodnoty)'!D10</f>
        <v>0.14377246444756994</v>
      </c>
      <c r="M10" s="16">
        <f>'Poznámky - r2006 (hodnoty)'!M10/'Poznámky - r2006 (hodnoty)'!E10</f>
        <v>0.3041163219332378</v>
      </c>
      <c r="N10" s="16">
        <f>'Poznámky - r2006 (hodnoty)'!N10/'Poznámky - r2006 (hodnoty)'!D10</f>
        <v>0.0020315674324113144</v>
      </c>
      <c r="O10" s="16">
        <f>'Poznámky - r2006 (hodnoty)'!O10/'Poznámky - r2006 (hodnoty)'!E10</f>
        <v>0.005324595535531436</v>
      </c>
    </row>
    <row r="11" spans="1:15" ht="12.75">
      <c r="A11" s="11" t="str">
        <f>'Poznámky - r2006 (hodnoty)'!A11</f>
        <v>Ústecký kraj</v>
      </c>
      <c r="B11" s="25"/>
      <c r="C11" s="23">
        <f>'Poznámky - r2006 (hodnoty)'!C11</f>
        <v>49423</v>
      </c>
      <c r="D11" s="10">
        <f>'Poznámky - r2006 (hodnoty)'!D11</f>
        <v>40619</v>
      </c>
      <c r="E11" s="10">
        <f>'Poznámky - r2006 (hodnoty)'!E11</f>
        <v>9806</v>
      </c>
      <c r="F11" s="16">
        <f>'Poznámky - r2006 (hodnoty)'!F11/'Poznámky - r2006 (hodnoty)'!D11</f>
        <v>0.7296585341835102</v>
      </c>
      <c r="G11" s="16">
        <f>'Poznámky - r2006 (hodnoty)'!G11/'Poznámky - r2006 (hodnoty)'!E11</f>
        <v>0.7444421782582092</v>
      </c>
      <c r="H11" s="16">
        <f>'Poznámky - r2006 (hodnoty)'!H11/'Poznámky - r2006 (hodnoty)'!D11</f>
        <v>2.461902065535833E-05</v>
      </c>
      <c r="I11" s="16">
        <f>'Poznámky - r2006 (hodnoty)'!I11/'Poznámky - r2006 (hodnoty)'!E11</f>
        <v>0</v>
      </c>
      <c r="J11" s="16">
        <f>'Poznámky - r2006 (hodnoty)'!J11/'Poznámky - r2006 (hodnoty)'!D11</f>
        <v>0.003495900933060883</v>
      </c>
      <c r="K11" s="16">
        <f>'Poznámky - r2006 (hodnoty)'!K11/'Poznámky - r2006 (hodnoty)'!E11</f>
        <v>0.005914746073832348</v>
      </c>
      <c r="L11" s="16">
        <f>'Poznámky - r2006 (hodnoty)'!L11/'Poznámky - r2006 (hodnoty)'!D11</f>
        <v>0.17760161500775498</v>
      </c>
      <c r="M11" s="16">
        <f>'Poznámky - r2006 (hodnoty)'!M11/'Poznámky - r2006 (hodnoty)'!E11</f>
        <v>0.330104017948195</v>
      </c>
      <c r="N11" s="16">
        <f>'Poznámky - r2006 (hodnoty)'!N11/'Poznámky - r2006 (hodnoty)'!D11</f>
        <v>0.001723331445875083</v>
      </c>
      <c r="O11" s="16">
        <f>'Poznámky - r2006 (hodnoty)'!O11/'Poznámky - r2006 (hodnoty)'!E11</f>
        <v>0.004894962267999185</v>
      </c>
    </row>
    <row r="12" spans="1:15" ht="12.75">
      <c r="A12" s="11" t="str">
        <f>'Poznámky - r2006 (hodnoty)'!A12</f>
        <v>Pardubický kraj</v>
      </c>
      <c r="B12" s="25"/>
      <c r="C12" s="23">
        <f>'Poznámky - r2006 (hodnoty)'!C12</f>
        <v>18569</v>
      </c>
      <c r="D12" s="10">
        <f>'Poznámky - r2006 (hodnoty)'!D12</f>
        <v>14439</v>
      </c>
      <c r="E12" s="10">
        <f>'Poznámky - r2006 (hodnoty)'!E12</f>
        <v>4809</v>
      </c>
      <c r="F12" s="16">
        <f>'Poznámky - r2006 (hodnoty)'!F12/'Poznámky - r2006 (hodnoty)'!D12</f>
        <v>0.6482443382505714</v>
      </c>
      <c r="G12" s="16">
        <f>'Poznámky - r2006 (hodnoty)'!G12/'Poznámky - r2006 (hodnoty)'!E12</f>
        <v>0.6593886462882096</v>
      </c>
      <c r="H12" s="16">
        <f>'Poznámky - r2006 (hodnoty)'!H12/'Poznámky - r2006 (hodnoty)'!D12</f>
        <v>0.00048479811621303414</v>
      </c>
      <c r="I12" s="16">
        <f>'Poznámky - r2006 (hodnoty)'!I12/'Poznámky - r2006 (hodnoty)'!E12</f>
        <v>0.0004158868787689748</v>
      </c>
      <c r="J12" s="16">
        <f>'Poznámky - r2006 (hodnoty)'!J12/'Poznámky - r2006 (hodnoty)'!D12</f>
        <v>0.002978045571022924</v>
      </c>
      <c r="K12" s="16">
        <f>'Poznámky - r2006 (hodnoty)'!K12/'Poznámky - r2006 (hodnoty)'!E12</f>
        <v>0.006654190060303597</v>
      </c>
      <c r="L12" s="16">
        <f>'Poznámky - r2006 (hodnoty)'!L12/'Poznámky - r2006 (hodnoty)'!D12</f>
        <v>0.19530438396010805</v>
      </c>
      <c r="M12" s="16">
        <f>'Poznámky - r2006 (hodnoty)'!M12/'Poznámky - r2006 (hodnoty)'!E12</f>
        <v>0.25701809107922646</v>
      </c>
      <c r="N12" s="16">
        <f>'Poznámky - r2006 (hodnoty)'!N12/'Poznámky - r2006 (hodnoty)'!D12</f>
        <v>0.004363183045917307</v>
      </c>
      <c r="O12" s="16">
        <f>'Poznámky - r2006 (hodnoty)'!O12/'Poznámky - r2006 (hodnoty)'!E12</f>
        <v>0.007901850696610521</v>
      </c>
    </row>
    <row r="13" spans="1:15" ht="12.75">
      <c r="A13" s="11" t="str">
        <f>'Poznámky - r2006 (hodnoty)'!A13</f>
        <v>Královéhradecký kraj</v>
      </c>
      <c r="B13" s="25"/>
      <c r="C13" s="23">
        <f>'Poznámky - r2006 (hodnoty)'!C13</f>
        <v>21939</v>
      </c>
      <c r="D13" s="10">
        <f>'Poznámky - r2006 (hodnoty)'!D13</f>
        <v>17105</v>
      </c>
      <c r="E13" s="10">
        <f>'Poznámky - r2006 (hodnoty)'!E13</f>
        <v>5858</v>
      </c>
      <c r="F13" s="16">
        <f>'Poznámky - r2006 (hodnoty)'!F13/'Poznámky - r2006 (hodnoty)'!D13</f>
        <v>0.6367728734288219</v>
      </c>
      <c r="G13" s="16">
        <f>'Poznámky - r2006 (hodnoty)'!G13/'Poznámky - r2006 (hodnoty)'!E13</f>
        <v>0.5472857630590645</v>
      </c>
      <c r="H13" s="16">
        <f>'Poznámky - r2006 (hodnoty)'!H13/'Poznámky - r2006 (hodnoty)'!D13</f>
        <v>0.00040923706518561825</v>
      </c>
      <c r="I13" s="16">
        <f>'Poznámky - r2006 (hodnoty)'!I13/'Poznámky - r2006 (hodnoty)'!E13</f>
        <v>0.0003414134516899966</v>
      </c>
      <c r="J13" s="16">
        <f>'Poznámky - r2006 (hodnoty)'!J13/'Poznámky - r2006 (hodnoty)'!D13</f>
        <v>0.0030985092078339668</v>
      </c>
      <c r="K13" s="16">
        <f>'Poznámky - r2006 (hodnoty)'!K13/'Poznámky - r2006 (hodnoty)'!E13</f>
        <v>0.005121201775349949</v>
      </c>
      <c r="L13" s="16">
        <f>'Poznámky - r2006 (hodnoty)'!L13/'Poznámky - r2006 (hodnoty)'!D13</f>
        <v>0.16626717334112834</v>
      </c>
      <c r="M13" s="16">
        <f>'Poznámky - r2006 (hodnoty)'!M13/'Poznámky - r2006 (hodnoty)'!E13</f>
        <v>0.2179924889040628</v>
      </c>
      <c r="N13" s="16">
        <f>'Poznámky - r2006 (hodnoty)'!N13/'Poznámky - r2006 (hodnoty)'!D13</f>
        <v>0.0052031569716457175</v>
      </c>
      <c r="O13" s="16">
        <f>'Poznámky - r2006 (hodnoty)'!O13/'Poznámky - r2006 (hodnoty)'!E13</f>
        <v>0.00802321611471492</v>
      </c>
    </row>
    <row r="14" spans="1:15" ht="12.75">
      <c r="A14" s="11" t="str">
        <f>'Poznámky - r2006 (hodnoty)'!A14</f>
        <v>Jihomoravský kraj</v>
      </c>
      <c r="B14" s="25"/>
      <c r="C14" s="23">
        <f>'Poznámky - r2006 (hodnoty)'!C14</f>
        <v>45550</v>
      </c>
      <c r="D14" s="10">
        <f>'Poznámky - r2006 (hodnoty)'!D14</f>
        <v>34805</v>
      </c>
      <c r="E14" s="10">
        <f>'Poznámky - r2006 (hodnoty)'!E14</f>
        <v>12280</v>
      </c>
      <c r="F14" s="16">
        <f>'Poznámky - r2006 (hodnoty)'!F14/'Poznámky - r2006 (hodnoty)'!D14</f>
        <v>0.7077431403533975</v>
      </c>
      <c r="G14" s="16">
        <f>'Poznámky - r2006 (hodnoty)'!G14/'Poznámky - r2006 (hodnoty)'!E14</f>
        <v>0.5864820846905537</v>
      </c>
      <c r="H14" s="16">
        <f>'Poznámky - r2006 (hodnoty)'!H14/'Poznámky - r2006 (hodnoty)'!D14</f>
        <v>0</v>
      </c>
      <c r="I14" s="16">
        <f>'Poznámky - r2006 (hodnoty)'!I14/'Poznámky - r2006 (hodnoty)'!E14</f>
        <v>0.00016286644951140066</v>
      </c>
      <c r="J14" s="16">
        <f>'Poznámky - r2006 (hodnoty)'!J14/'Poznámky - r2006 (hodnoty)'!D14</f>
        <v>0.006119810372072978</v>
      </c>
      <c r="K14" s="16">
        <f>'Poznámky - r2006 (hodnoty)'!K14/'Poznámky - r2006 (hodnoty)'!E14</f>
        <v>0.011400651465798045</v>
      </c>
      <c r="L14" s="16">
        <f>'Poznámky - r2006 (hodnoty)'!L14/'Poznámky - r2006 (hodnoty)'!D14</f>
        <v>0.19046114064071254</v>
      </c>
      <c r="M14" s="16">
        <f>'Poznámky - r2006 (hodnoty)'!M14/'Poznámky - r2006 (hodnoty)'!E14</f>
        <v>0.26799674267100976</v>
      </c>
      <c r="N14" s="16">
        <f>'Poznámky - r2006 (hodnoty)'!N14/'Poznámky - r2006 (hodnoty)'!D14</f>
        <v>0.004252262605947421</v>
      </c>
      <c r="O14" s="16">
        <f>'Poznámky - r2006 (hodnoty)'!O14/'Poznámky - r2006 (hodnoty)'!E14</f>
        <v>0.006514657980456026</v>
      </c>
    </row>
    <row r="15" spans="1:15" ht="12.75">
      <c r="A15" s="11" t="str">
        <f>'Poznámky - r2006 (hodnoty)'!A15</f>
        <v>Vysočina</v>
      </c>
      <c r="B15" s="25"/>
      <c r="C15" s="23">
        <f>'Poznámky - r2006 (hodnoty)'!C15</f>
        <v>15898</v>
      </c>
      <c r="D15" s="10">
        <f>'Poznámky - r2006 (hodnoty)'!D15</f>
        <v>11821</v>
      </c>
      <c r="E15" s="10">
        <f>'Poznámky - r2006 (hodnoty)'!E15</f>
        <v>4948</v>
      </c>
      <c r="F15" s="16">
        <f>'Poznámky - r2006 (hodnoty)'!F15/'Poznámky - r2006 (hodnoty)'!D15</f>
        <v>0.5381947381778192</v>
      </c>
      <c r="G15" s="16">
        <f>'Poznámky - r2006 (hodnoty)'!G15/'Poznámky - r2006 (hodnoty)'!E15</f>
        <v>0.45715440582053357</v>
      </c>
      <c r="H15" s="16">
        <f>'Poznámky - r2006 (hodnoty)'!H15/'Poznámky - r2006 (hodnoty)'!D15</f>
        <v>0.00016919042382201166</v>
      </c>
      <c r="I15" s="16">
        <f>'Poznámky - r2006 (hodnoty)'!I15/'Poznámky - r2006 (hodnoty)'!E15</f>
        <v>0</v>
      </c>
      <c r="J15" s="16">
        <f>'Poznámky - r2006 (hodnoty)'!J15/'Poznámky - r2006 (hodnoty)'!D15</f>
        <v>0.010828187124608746</v>
      </c>
      <c r="K15" s="16">
        <f>'Poznámky - r2006 (hodnoty)'!K15/'Poznámky - r2006 (hodnoty)'!E15</f>
        <v>0.0137429264349232</v>
      </c>
      <c r="L15" s="16">
        <f>'Poznámky - r2006 (hodnoty)'!L15/'Poznámky - r2006 (hodnoty)'!D15</f>
        <v>0.22096269351154724</v>
      </c>
      <c r="M15" s="16">
        <f>'Poznámky - r2006 (hodnoty)'!M15/'Poznámky - r2006 (hodnoty)'!E15</f>
        <v>0.24898949070331447</v>
      </c>
      <c r="N15" s="16">
        <f>'Poznámky - r2006 (hodnoty)'!N15/'Poznámky - r2006 (hodnoty)'!D15</f>
        <v>0.01971068437526436</v>
      </c>
      <c r="O15" s="16">
        <f>'Poznámky - r2006 (hodnoty)'!O15/'Poznámky - r2006 (hodnoty)'!E15</f>
        <v>0.0137429264349232</v>
      </c>
    </row>
    <row r="16" spans="1:15" ht="12.75">
      <c r="A16" s="11" t="str">
        <f>'Poznámky - r2006 (hodnoty)'!A16</f>
        <v>Zlínský kraj</v>
      </c>
      <c r="B16" s="25"/>
      <c r="C16" s="23">
        <f>'Poznámky - r2006 (hodnoty)'!C16</f>
        <v>23368</v>
      </c>
      <c r="D16" s="10">
        <f>'Poznámky - r2006 (hodnoty)'!D16</f>
        <v>17624</v>
      </c>
      <c r="E16" s="10">
        <f>'Poznámky - r2006 (hodnoty)'!E16</f>
        <v>6783</v>
      </c>
      <c r="F16" s="16">
        <f>'Poznámky - r2006 (hodnoty)'!F16/'Poznámky - r2006 (hodnoty)'!D16</f>
        <v>0.6375397185655923</v>
      </c>
      <c r="G16" s="16">
        <f>'Poznámky - r2006 (hodnoty)'!G16/'Poznámky - r2006 (hodnoty)'!E16</f>
        <v>0.5364882795223352</v>
      </c>
      <c r="H16" s="16">
        <f>'Poznámky - r2006 (hodnoty)'!H16/'Poznámky - r2006 (hodnoty)'!D16</f>
        <v>0</v>
      </c>
      <c r="I16" s="16">
        <f>'Poznámky - r2006 (hodnoty)'!I16/'Poznámky - r2006 (hodnoty)'!E16</f>
        <v>0</v>
      </c>
      <c r="J16" s="16">
        <f>'Poznámky - r2006 (hodnoty)'!J16/'Poznámky - r2006 (hodnoty)'!D16</f>
        <v>0.006922378574670904</v>
      </c>
      <c r="K16" s="16">
        <f>'Poznámky - r2006 (hodnoty)'!K16/'Poznámky - r2006 (hodnoty)'!E16</f>
        <v>0.013710747456877488</v>
      </c>
      <c r="L16" s="16">
        <f>'Poznámky - r2006 (hodnoty)'!L16/'Poznámky - r2006 (hodnoty)'!D16</f>
        <v>0.22401270994098957</v>
      </c>
      <c r="M16" s="16">
        <f>'Poznámky - r2006 (hodnoty)'!M16/'Poznámky - r2006 (hodnoty)'!E16</f>
        <v>0.31343063541205957</v>
      </c>
      <c r="N16" s="16">
        <f>'Poznámky - r2006 (hodnoty)'!N16/'Poznámky - r2006 (hodnoty)'!D16</f>
        <v>0.0032342260553790284</v>
      </c>
      <c r="O16" s="16">
        <f>'Poznámky - r2006 (hodnoty)'!O16/'Poznámky - r2006 (hodnoty)'!E16</f>
        <v>0.005897095680377414</v>
      </c>
    </row>
    <row r="17" spans="1:15" ht="12.75">
      <c r="A17" s="11" t="str">
        <f>'Poznámky - r2006 (hodnoty)'!A17</f>
        <v>Moravskoslezský kraj</v>
      </c>
      <c r="B17" s="25"/>
      <c r="C17" s="23">
        <f>'Poznámky - r2006 (hodnoty)'!C17</f>
        <v>54633</v>
      </c>
      <c r="D17" s="10">
        <f>'Poznámky - r2006 (hodnoty)'!D17</f>
        <v>41952</v>
      </c>
      <c r="E17" s="10">
        <f>'Poznámky - r2006 (hodnoty)'!E17</f>
        <v>13824</v>
      </c>
      <c r="F17" s="16">
        <f>'Poznámky - r2006 (hodnoty)'!F17/'Poznámky - r2006 (hodnoty)'!D17</f>
        <v>0.7603213196033562</v>
      </c>
      <c r="G17" s="16">
        <f>'Poznámky - r2006 (hodnoty)'!G17/'Poznámky - r2006 (hodnoty)'!E17</f>
        <v>0.6860532407407407</v>
      </c>
      <c r="H17" s="16">
        <f>'Poznámky - r2006 (hodnoty)'!H17/'Poznámky - r2006 (hodnoty)'!D17</f>
        <v>2.383676582761251E-05</v>
      </c>
      <c r="I17" s="16">
        <f>'Poznámky - r2006 (hodnoty)'!I17/'Poznámky - r2006 (hodnoty)'!E17</f>
        <v>0</v>
      </c>
      <c r="J17" s="16">
        <f>'Poznámky - r2006 (hodnoty)'!J17/'Poznámky - r2006 (hodnoty)'!D17</f>
        <v>0.0036708619374523264</v>
      </c>
      <c r="K17" s="16">
        <f>'Poznámky - r2006 (hodnoty)'!K17/'Poznámky - r2006 (hodnoty)'!E17</f>
        <v>0.005208333333333333</v>
      </c>
      <c r="L17" s="16">
        <f>'Poznámky - r2006 (hodnoty)'!L17/'Poznámky - r2006 (hodnoty)'!D17</f>
        <v>0.13782418001525554</v>
      </c>
      <c r="M17" s="16">
        <f>'Poznámky - r2006 (hodnoty)'!M17/'Poznámky - r2006 (hodnoty)'!E17</f>
        <v>0.2134693287037037</v>
      </c>
      <c r="N17" s="16">
        <f>'Poznámky - r2006 (hodnoty)'!N17/'Poznámky - r2006 (hodnoty)'!D17</f>
        <v>0.0021929824561403508</v>
      </c>
      <c r="O17" s="16">
        <f>'Poznámky - r2006 (hodnoty)'!O17/'Poznámky - r2006 (hodnoty)'!E17</f>
        <v>0.004701967592592593</v>
      </c>
    </row>
    <row r="18" spans="1:15" ht="12.75">
      <c r="A18" s="11" t="str">
        <f>'Poznámky - r2006 (hodnoty)'!A18</f>
        <v>Olomoucký kraj</v>
      </c>
      <c r="B18" s="25"/>
      <c r="C18" s="23">
        <f>'Poznámky - r2006 (hodnoty)'!C18</f>
        <v>33214</v>
      </c>
      <c r="D18" s="10">
        <f>'Poznámky - r2006 (hodnoty)'!D18</f>
        <v>25063</v>
      </c>
      <c r="E18" s="10">
        <f>'Poznámky - r2006 (hodnoty)'!E18</f>
        <v>8928</v>
      </c>
      <c r="F18" s="16">
        <f>'Poznámky - r2006 (hodnoty)'!F18/'Poznámky - r2006 (hodnoty)'!D18</f>
        <v>0.7046642460998285</v>
      </c>
      <c r="G18" s="16">
        <f>'Poznámky - r2006 (hodnoty)'!G18/'Poznámky - r2006 (hodnoty)'!E18</f>
        <v>0.5974462365591398</v>
      </c>
      <c r="H18" s="16">
        <f>'Poznámky - r2006 (hodnoty)'!H18/'Poznámky - r2006 (hodnoty)'!D18</f>
        <v>7.979890675497746E-05</v>
      </c>
      <c r="I18" s="16">
        <f>'Poznámky - r2006 (hodnoty)'!I18/'Poznámky - r2006 (hodnoty)'!E18</f>
        <v>0</v>
      </c>
      <c r="J18" s="16">
        <f>'Poznámky - r2006 (hodnoty)'!J18/'Poznámky - r2006 (hodnoty)'!D18</f>
        <v>0.002354067749271835</v>
      </c>
      <c r="K18" s="16">
        <f>'Poznámky - r2006 (hodnoty)'!K18/'Poznámky - r2006 (hodnoty)'!E18</f>
        <v>0.002688172043010753</v>
      </c>
      <c r="L18" s="16">
        <f>'Poznámky - r2006 (hodnoty)'!L18/'Poznámky - r2006 (hodnoty)'!D18</f>
        <v>0.18816582212823685</v>
      </c>
      <c r="M18" s="16">
        <f>'Poznámky - r2006 (hodnoty)'!M18/'Poznámky - r2006 (hodnoty)'!E18</f>
        <v>0.2567204301075269</v>
      </c>
      <c r="N18" s="16">
        <f>'Poznámky - r2006 (hodnoty)'!N18/'Poznámky - r2006 (hodnoty)'!D18</f>
        <v>0.002314168295894346</v>
      </c>
      <c r="O18" s="16">
        <f>'Poznámky - r2006 (hodnoty)'!O18/'Poznámky - r2006 (hodnoty)'!E18</f>
        <v>0.00492831541218638</v>
      </c>
    </row>
    <row r="19" spans="1:15" ht="12.75">
      <c r="A19" s="8" t="str">
        <f>'Poznámky - r2006 (hodnoty)'!A19</f>
        <v>Česká republika</v>
      </c>
      <c r="B19" s="26"/>
      <c r="C19" s="24">
        <f>'Poznámky - r2006 (hodnoty)'!C19</f>
        <v>461462</v>
      </c>
      <c r="D19" s="7">
        <f>'Poznámky - r2006 (hodnoty)'!D19</f>
        <v>358614</v>
      </c>
      <c r="E19" s="7">
        <f>'Poznámky - r2006 (hodnoty)'!E19</f>
        <v>115599</v>
      </c>
      <c r="F19" s="15">
        <f>'Poznámky - r2006 (hodnoty)'!F19/'Poznámky - r2006 (hodnoty)'!D19</f>
        <v>0.7194560167756976</v>
      </c>
      <c r="G19" s="15">
        <f>'Poznámky - r2006 (hodnoty)'!G19/'Poznámky - r2006 (hodnoty)'!E19</f>
        <v>0.6439848095571761</v>
      </c>
      <c r="H19" s="15">
        <f>'Poznámky - r2006 (hodnoty)'!H19/'Poznámky - r2006 (hodnoty)'!D19</f>
        <v>7.807837953900293E-05</v>
      </c>
      <c r="I19" s="15">
        <f>'Poznámky - r2006 (hodnoty)'!I19/'Poznámky - r2006 (hodnoty)'!E19</f>
        <v>7.785534476941842E-05</v>
      </c>
      <c r="J19" s="15">
        <f>'Poznámky - r2006 (hodnoty)'!J19/'Poznámky - r2006 (hodnoty)'!D19</f>
        <v>0.005114133859804693</v>
      </c>
      <c r="K19" s="15">
        <f>'Poznámky - r2006 (hodnoty)'!K19/'Poznámky - r2006 (hodnoty)'!E19</f>
        <v>0.007785534476941842</v>
      </c>
      <c r="L19" s="15">
        <f>'Poznámky - r2006 (hodnoty)'!L19/'Poznámky - r2006 (hodnoty)'!D19</f>
        <v>0.17265639378273018</v>
      </c>
      <c r="M19" s="15">
        <f>'Poznámky - r2006 (hodnoty)'!M19/'Poznámky - r2006 (hodnoty)'!E19</f>
        <v>0.2637047033278835</v>
      </c>
      <c r="N19" s="15">
        <f>'Poznámky - r2006 (hodnoty)'!N19/'Poznámky - r2006 (hodnoty)'!D19</f>
        <v>0.0032932345084129453</v>
      </c>
      <c r="O19" s="15">
        <f>'Poznámky - r2006 (hodnoty)'!O19/'Poznámky - r2006 (hodnoty)'!E19</f>
        <v>0.005553681260218514</v>
      </c>
    </row>
    <row r="20" spans="1:15" ht="12.75">
      <c r="A20" s="2"/>
      <c r="B20" s="6"/>
      <c r="C20" s="4"/>
      <c r="D20" s="2"/>
      <c r="E20" s="2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2.75">
      <c r="A21" s="2" t="str">
        <f>'Poznámky - r2006 (hodnoty)'!A21</f>
        <v>Středočeský kraj</v>
      </c>
      <c r="B21" s="6" t="str">
        <f>'Poznámky - r2006 (hodnoty)'!B21</f>
        <v>Benešov</v>
      </c>
      <c r="C21" s="4">
        <f>'Poznámky - r2006 (hodnoty)'!C21</f>
        <v>3303</v>
      </c>
      <c r="D21" s="2">
        <f>'Poznámky - r2006 (hodnoty)'!D21</f>
        <v>2471</v>
      </c>
      <c r="E21" s="2">
        <f>'Poznámky - r2006 (hodnoty)'!E21</f>
        <v>955</v>
      </c>
      <c r="F21" s="14">
        <f>'Poznámky - r2006 (hodnoty)'!F21/'Poznámky - r2006 (hodnoty)'!D21</f>
        <v>0.5382436260623229</v>
      </c>
      <c r="G21" s="14">
        <f>'Poznámky - r2006 (hodnoty)'!G21/'Poznámky - r2006 (hodnoty)'!E21</f>
        <v>0.44293193717277485</v>
      </c>
      <c r="H21" s="14">
        <f>'Poznámky - r2006 (hodnoty)'!H21/'Poznámky - r2006 (hodnoty)'!D21</f>
        <v>0</v>
      </c>
      <c r="I21" s="14">
        <f>'Poznámky - r2006 (hodnoty)'!I21/'Poznámky - r2006 (hodnoty)'!E21</f>
        <v>0</v>
      </c>
      <c r="J21" s="14">
        <f>'Poznámky - r2006 (hodnoty)'!J21/'Poznámky - r2006 (hodnoty)'!D21</f>
        <v>0.01537838931606637</v>
      </c>
      <c r="K21" s="14">
        <f>'Poznámky - r2006 (hodnoty)'!K21/'Poznámky - r2006 (hodnoty)'!E21</f>
        <v>0.018848167539267015</v>
      </c>
      <c r="L21" s="14">
        <f>'Poznámky - r2006 (hodnoty)'!L21/'Poznámky - r2006 (hodnoty)'!D21</f>
        <v>0.26912181303116145</v>
      </c>
      <c r="M21" s="14">
        <f>'Poznámky - r2006 (hodnoty)'!M21/'Poznámky - r2006 (hodnoty)'!E21</f>
        <v>0.3172774869109948</v>
      </c>
      <c r="N21" s="14">
        <f>'Poznámky - r2006 (hodnoty)'!N21/'Poznámky - r2006 (hodnoty)'!D21</f>
        <v>0.0024281667341157424</v>
      </c>
      <c r="O21" s="14">
        <f>'Poznámky - r2006 (hodnoty)'!O21/'Poznámky - r2006 (hodnoty)'!E21</f>
        <v>0.005235602094240838</v>
      </c>
    </row>
    <row r="22" spans="1:15" ht="12.75">
      <c r="A22" s="2" t="str">
        <f>'Poznámky - r2006 (hodnoty)'!A22</f>
        <v>Středočeský kraj</v>
      </c>
      <c r="B22" s="6" t="str">
        <f>'Poznámky - r2006 (hodnoty)'!B22</f>
        <v>Beroun</v>
      </c>
      <c r="C22" s="4">
        <f>'Poznámky - r2006 (hodnoty)'!C22</f>
        <v>3734</v>
      </c>
      <c r="D22" s="2">
        <f>'Poznámky - r2006 (hodnoty)'!D22</f>
        <v>2918</v>
      </c>
      <c r="E22" s="2">
        <f>'Poznámky - r2006 (hodnoty)'!E22</f>
        <v>894</v>
      </c>
      <c r="F22" s="14">
        <f>'Poznámky - r2006 (hodnoty)'!F22/'Poznámky - r2006 (hodnoty)'!D22</f>
        <v>0.7131596984235778</v>
      </c>
      <c r="G22" s="14">
        <f>'Poznámky - r2006 (hodnoty)'!G22/'Poznámky - r2006 (hodnoty)'!E22</f>
        <v>0.5827740492170023</v>
      </c>
      <c r="H22" s="14">
        <f>'Poznámky - r2006 (hodnoty)'!H22/'Poznámky - r2006 (hodnoty)'!D22</f>
        <v>0</v>
      </c>
      <c r="I22" s="14">
        <f>'Poznámky - r2006 (hodnoty)'!I22/'Poznámky - r2006 (hodnoty)'!E22</f>
        <v>0</v>
      </c>
      <c r="J22" s="14">
        <f>'Poznámky - r2006 (hodnoty)'!J22/'Poznámky - r2006 (hodnoty)'!D22</f>
        <v>0.00411240575736806</v>
      </c>
      <c r="K22" s="14">
        <f>'Poznámky - r2006 (hodnoty)'!K22/'Poznámky - r2006 (hodnoty)'!E22</f>
        <v>0.0044742729306487695</v>
      </c>
      <c r="L22" s="14">
        <f>'Poznámky - r2006 (hodnoty)'!L22/'Poznámky - r2006 (hodnoty)'!D22</f>
        <v>0.2350925291295408</v>
      </c>
      <c r="M22" s="14">
        <f>'Poznámky - r2006 (hodnoty)'!M22/'Poznámky - r2006 (hodnoty)'!E22</f>
        <v>0.35906040268456374</v>
      </c>
      <c r="N22" s="14">
        <f>'Poznámky - r2006 (hodnoty)'!N22/'Poznámky - r2006 (hodnoty)'!D22</f>
        <v>0.00205620287868403</v>
      </c>
      <c r="O22" s="14">
        <f>'Poznámky - r2006 (hodnoty)'!O22/'Poznámky - r2006 (hodnoty)'!E22</f>
        <v>0.003355704697986577</v>
      </c>
    </row>
    <row r="23" spans="1:15" ht="12.75">
      <c r="A23" s="2" t="str">
        <f>'Poznámky - r2006 (hodnoty)'!A23</f>
        <v>Jihomoravský kraj</v>
      </c>
      <c r="B23" s="6" t="str">
        <f>'Poznámky - r2006 (hodnoty)'!B23</f>
        <v>Blansko</v>
      </c>
      <c r="C23" s="4">
        <f>'Poznámky - r2006 (hodnoty)'!C23</f>
        <v>2554</v>
      </c>
      <c r="D23" s="2">
        <f>'Poznámky - r2006 (hodnoty)'!D23</f>
        <v>1830</v>
      </c>
      <c r="E23" s="2">
        <f>'Poznámky - r2006 (hodnoty)'!E23</f>
        <v>759</v>
      </c>
      <c r="F23" s="14">
        <f>'Poznámky - r2006 (hodnoty)'!F23/'Poznámky - r2006 (hodnoty)'!D23</f>
        <v>0.7879781420765027</v>
      </c>
      <c r="G23" s="14">
        <f>'Poznámky - r2006 (hodnoty)'!G23/'Poznámky - r2006 (hodnoty)'!E23</f>
        <v>0.7839262187088274</v>
      </c>
      <c r="H23" s="14">
        <f>'Poznámky - r2006 (hodnoty)'!H23/'Poznámky - r2006 (hodnoty)'!D23</f>
        <v>0</v>
      </c>
      <c r="I23" s="14">
        <f>'Poznámky - r2006 (hodnoty)'!I23/'Poznámky - r2006 (hodnoty)'!E23</f>
        <v>0</v>
      </c>
      <c r="J23" s="14">
        <f>'Poznámky - r2006 (hodnoty)'!J23/'Poznámky - r2006 (hodnoty)'!D23</f>
        <v>0.00546448087431694</v>
      </c>
      <c r="K23" s="14">
        <f>'Poznámky - r2006 (hodnoty)'!K23/'Poznámky - r2006 (hodnoty)'!E23</f>
        <v>0.003952569169960474</v>
      </c>
      <c r="L23" s="14">
        <f>'Poznámky - r2006 (hodnoty)'!L23/'Poznámky - r2006 (hodnoty)'!D23</f>
        <v>0.16612021857923498</v>
      </c>
      <c r="M23" s="14">
        <f>'Poznámky - r2006 (hodnoty)'!M23/'Poznámky - r2006 (hodnoty)'!E23</f>
        <v>0.2015810276679842</v>
      </c>
      <c r="N23" s="14">
        <f>'Poznámky - r2006 (hodnoty)'!N23/'Poznámky - r2006 (hodnoty)'!D23</f>
        <v>0.00546448087431694</v>
      </c>
      <c r="O23" s="14">
        <f>'Poznámky - r2006 (hodnoty)'!O23/'Poznámky - r2006 (hodnoty)'!E23</f>
        <v>0.005270092226613966</v>
      </c>
    </row>
    <row r="24" spans="1:15" ht="12.75">
      <c r="A24" s="2" t="str">
        <f>'Poznámky - r2006 (hodnoty)'!A24</f>
        <v>Jihomoravský kraj</v>
      </c>
      <c r="B24" s="6" t="str">
        <f>'Poznámky - r2006 (hodnoty)'!B24</f>
        <v>Boskovice</v>
      </c>
      <c r="C24" s="4">
        <f>'Poznámky - r2006 (hodnoty)'!C24</f>
        <v>1114</v>
      </c>
      <c r="D24" s="2">
        <f>'Poznámky - r2006 (hodnoty)'!D24</f>
        <v>745</v>
      </c>
      <c r="E24" s="2">
        <f>'Poznámky - r2006 (hodnoty)'!E24</f>
        <v>456</v>
      </c>
      <c r="F24" s="14">
        <f>'Poznámky - r2006 (hodnoty)'!F24/'Poznámky - r2006 (hodnoty)'!D24</f>
        <v>0.2979865771812081</v>
      </c>
      <c r="G24" s="14">
        <f>'Poznámky - r2006 (hodnoty)'!G24/'Poznámky - r2006 (hodnoty)'!E24</f>
        <v>0.06359649122807018</v>
      </c>
      <c r="H24" s="14">
        <f>'Poznámky - r2006 (hodnoty)'!H24/'Poznámky - r2006 (hodnoty)'!D24</f>
        <v>0</v>
      </c>
      <c r="I24" s="14">
        <f>'Poznámky - r2006 (hodnoty)'!I24/'Poznámky - r2006 (hodnoty)'!E24</f>
        <v>0</v>
      </c>
      <c r="J24" s="14">
        <f>'Poznámky - r2006 (hodnoty)'!J24/'Poznámky - r2006 (hodnoty)'!D24</f>
        <v>0.0174496644295302</v>
      </c>
      <c r="K24" s="14">
        <f>'Poznámky - r2006 (hodnoty)'!K24/'Poznámky - r2006 (hodnoty)'!E24</f>
        <v>0.013157894736842105</v>
      </c>
      <c r="L24" s="14">
        <f>'Poznámky - r2006 (hodnoty)'!L24/'Poznámky - r2006 (hodnoty)'!D24</f>
        <v>0.4818791946308725</v>
      </c>
      <c r="M24" s="14">
        <f>'Poznámky - r2006 (hodnoty)'!M24/'Poznámky - r2006 (hodnoty)'!E24</f>
        <v>0.48464912280701755</v>
      </c>
      <c r="N24" s="14">
        <f>'Poznámky - r2006 (hodnoty)'!N24/'Poznámky - r2006 (hodnoty)'!D24</f>
        <v>0.005369127516778523</v>
      </c>
      <c r="O24" s="14">
        <f>'Poznámky - r2006 (hodnoty)'!O24/'Poznámky - r2006 (hodnoty)'!E24</f>
        <v>0.006578947368421052</v>
      </c>
    </row>
    <row r="25" spans="1:15" ht="12.75">
      <c r="A25" s="2" t="str">
        <f>'Poznámky - r2006 (hodnoty)'!A25</f>
        <v>Jihomoravský kraj</v>
      </c>
      <c r="B25" s="6" t="str">
        <f>'Poznámky - r2006 (hodnoty)'!B25</f>
        <v>Brno-město</v>
      </c>
      <c r="C25" s="4">
        <f>'Poznámky - r2006 (hodnoty)'!C25</f>
        <v>13516</v>
      </c>
      <c r="D25" s="2">
        <f>'Poznámky - r2006 (hodnoty)'!D25</f>
        <v>10355</v>
      </c>
      <c r="E25" s="2">
        <f>'Poznámky - r2006 (hodnoty)'!E25</f>
        <v>3307</v>
      </c>
      <c r="F25" s="14">
        <f>'Poznámky - r2006 (hodnoty)'!F25/'Poznámky - r2006 (hodnoty)'!D25</f>
        <v>0.8702076291646548</v>
      </c>
      <c r="G25" s="14">
        <f>'Poznámky - r2006 (hodnoty)'!G25/'Poznámky - r2006 (hodnoty)'!E25</f>
        <v>0.8599939522225583</v>
      </c>
      <c r="H25" s="14">
        <f>'Poznámky - r2006 (hodnoty)'!H25/'Poznámky - r2006 (hodnoty)'!D25</f>
        <v>0</v>
      </c>
      <c r="I25" s="14">
        <f>'Poznámky - r2006 (hodnoty)'!I25/'Poznámky - r2006 (hodnoty)'!E25</f>
        <v>0</v>
      </c>
      <c r="J25" s="14">
        <f>'Poznámky - r2006 (hodnoty)'!J25/'Poznámky - r2006 (hodnoty)'!D25</f>
        <v>0.0044422984065668756</v>
      </c>
      <c r="K25" s="14">
        <f>'Poznámky - r2006 (hodnoty)'!K25/'Poznámky - r2006 (hodnoty)'!E25</f>
        <v>0.01149077713940127</v>
      </c>
      <c r="L25" s="14">
        <f>'Poznámky - r2006 (hodnoty)'!L25/'Poznámky - r2006 (hodnoty)'!D25</f>
        <v>0.09241912119748913</v>
      </c>
      <c r="M25" s="14">
        <f>'Poznámky - r2006 (hodnoty)'!M25/'Poznámky - r2006 (hodnoty)'!E25</f>
        <v>0.190807378288479</v>
      </c>
      <c r="N25" s="14">
        <f>'Poznámky - r2006 (hodnoty)'!N25/'Poznámky - r2006 (hodnoty)'!D25</f>
        <v>0.003669724770642202</v>
      </c>
      <c r="O25" s="14">
        <f>'Poznámky - r2006 (hodnoty)'!O25/'Poznámky - r2006 (hodnoty)'!E25</f>
        <v>0.003931055337163592</v>
      </c>
    </row>
    <row r="26" spans="1:15" ht="12.75">
      <c r="A26" s="2" t="str">
        <f>'Poznámky - r2006 (hodnoty)'!A26</f>
        <v>Jihomoravský kraj</v>
      </c>
      <c r="B26" s="6" t="str">
        <f>'Poznámky - r2006 (hodnoty)'!B26</f>
        <v>Brno-venkov</v>
      </c>
      <c r="C26" s="4">
        <f>'Poznámky - r2006 (hodnoty)'!C26</f>
        <v>5150</v>
      </c>
      <c r="D26" s="2">
        <f>'Poznámky - r2006 (hodnoty)'!D26</f>
        <v>3928</v>
      </c>
      <c r="E26" s="2">
        <f>'Poznámky - r2006 (hodnoty)'!E26</f>
        <v>1541</v>
      </c>
      <c r="F26" s="14">
        <f>'Poznámky - r2006 (hodnoty)'!F26/'Poznámky - r2006 (hodnoty)'!D26</f>
        <v>0.629582484725051</v>
      </c>
      <c r="G26" s="14">
        <f>'Poznámky - r2006 (hodnoty)'!G26/'Poznámky - r2006 (hodnoty)'!E26</f>
        <v>0.3757300454250487</v>
      </c>
      <c r="H26" s="14">
        <f>'Poznámky - r2006 (hodnoty)'!H26/'Poznámky - r2006 (hodnoty)'!D26</f>
        <v>0</v>
      </c>
      <c r="I26" s="14">
        <f>'Poznámky - r2006 (hodnoty)'!I26/'Poznámky - r2006 (hodnoty)'!E26</f>
        <v>0</v>
      </c>
      <c r="J26" s="14">
        <f>'Poznámky - r2006 (hodnoty)'!J26/'Poznámky - r2006 (hodnoty)'!D26</f>
        <v>0.007892057026476579</v>
      </c>
      <c r="K26" s="14">
        <f>'Poznámky - r2006 (hodnoty)'!K26/'Poznámky - r2006 (hodnoty)'!E26</f>
        <v>0.0136275146009085</v>
      </c>
      <c r="L26" s="14">
        <f>'Poznámky - r2006 (hodnoty)'!L26/'Poznámky - r2006 (hodnoty)'!D26</f>
        <v>0.20977596741344195</v>
      </c>
      <c r="M26" s="14">
        <f>'Poznámky - r2006 (hodnoty)'!M26/'Poznámky - r2006 (hodnoty)'!E26</f>
        <v>0.23556132381570408</v>
      </c>
      <c r="N26" s="14">
        <f>'Poznámky - r2006 (hodnoty)'!N26/'Poznámky - r2006 (hodnoty)'!D26</f>
        <v>0.0025458248472505093</v>
      </c>
      <c r="O26" s="14">
        <f>'Poznámky - r2006 (hodnoty)'!O26/'Poznámky - r2006 (hodnoty)'!E26</f>
        <v>0.006489292667099286</v>
      </c>
    </row>
    <row r="27" spans="1:15" ht="12.75">
      <c r="A27" s="2" t="str">
        <f>'Poznámky - r2006 (hodnoty)'!A27</f>
        <v>Jihomoravský kraj</v>
      </c>
      <c r="B27" s="6" t="str">
        <f>'Poznámky - r2006 (hodnoty)'!B27</f>
        <v>Brno-venkov, prac.Rosice</v>
      </c>
      <c r="C27" s="4">
        <f>'Poznámky - r2006 (hodnoty)'!C27</f>
        <v>718</v>
      </c>
      <c r="D27" s="2">
        <f>'Poznámky - r2006 (hodnoty)'!D27</f>
        <v>439</v>
      </c>
      <c r="E27" s="2">
        <f>'Poznámky - r2006 (hodnoty)'!E27</f>
        <v>301</v>
      </c>
      <c r="F27" s="14">
        <f>'Poznámky - r2006 (hodnoty)'!F27/'Poznámky - r2006 (hodnoty)'!D27</f>
        <v>0.3052391799544419</v>
      </c>
      <c r="G27" s="14">
        <f>'Poznámky - r2006 (hodnoty)'!G27/'Poznámky - r2006 (hodnoty)'!E27</f>
        <v>0.4318936877076412</v>
      </c>
      <c r="H27" s="14">
        <f>'Poznámky - r2006 (hodnoty)'!H27/'Poznámky - r2006 (hodnoty)'!D27</f>
        <v>0</v>
      </c>
      <c r="I27" s="14">
        <f>'Poznámky - r2006 (hodnoty)'!I27/'Poznámky - r2006 (hodnoty)'!E27</f>
        <v>0.0033222591362126247</v>
      </c>
      <c r="J27" s="14">
        <f>'Poznámky - r2006 (hodnoty)'!J27/'Poznámky - r2006 (hodnoty)'!D27</f>
        <v>0.01366742596810934</v>
      </c>
      <c r="K27" s="14">
        <f>'Poznámky - r2006 (hodnoty)'!K27/'Poznámky - r2006 (hodnoty)'!E27</f>
        <v>0.006644518272425249</v>
      </c>
      <c r="L27" s="14">
        <f>'Poznámky - r2006 (hodnoty)'!L27/'Poznámky - r2006 (hodnoty)'!D27</f>
        <v>0.4874715261958998</v>
      </c>
      <c r="M27" s="14">
        <f>'Poznámky - r2006 (hodnoty)'!M27/'Poznámky - r2006 (hodnoty)'!E27</f>
        <v>0.42857142857142855</v>
      </c>
      <c r="N27" s="14">
        <f>'Poznámky - r2006 (hodnoty)'!N27/'Poznámky - r2006 (hodnoty)'!D27</f>
        <v>0.01366742596810934</v>
      </c>
      <c r="O27" s="14">
        <f>'Poznámky - r2006 (hodnoty)'!O27/'Poznámky - r2006 (hodnoty)'!E27</f>
        <v>0.0033222591362126247</v>
      </c>
    </row>
    <row r="28" spans="1:15" ht="12.75">
      <c r="A28" s="2" t="str">
        <f>'Poznámky - r2006 (hodnoty)'!A28</f>
        <v>Jihomoravský kraj</v>
      </c>
      <c r="B28" s="6" t="str">
        <f>'Poznámky - r2006 (hodnoty)'!B28</f>
        <v>Brno-venkov, prac.Tišnov</v>
      </c>
      <c r="C28" s="4">
        <f>'Poznámky - r2006 (hodnoty)'!C28</f>
        <v>511</v>
      </c>
      <c r="D28" s="2">
        <f>'Poznámky - r2006 (hodnoty)'!D28</f>
        <v>330</v>
      </c>
      <c r="E28" s="2">
        <f>'Poznámky - r2006 (hodnoty)'!E28</f>
        <v>220</v>
      </c>
      <c r="F28" s="14">
        <f>'Poznámky - r2006 (hodnoty)'!F28/'Poznámky - r2006 (hodnoty)'!D28</f>
        <v>0.296969696969697</v>
      </c>
      <c r="G28" s="14">
        <f>'Poznámky - r2006 (hodnoty)'!G28/'Poznámky - r2006 (hodnoty)'!E28</f>
        <v>0.19545454545454546</v>
      </c>
      <c r="H28" s="14">
        <f>'Poznámky - r2006 (hodnoty)'!H28/'Poznámky - r2006 (hodnoty)'!D28</f>
        <v>0</v>
      </c>
      <c r="I28" s="14">
        <f>'Poznámky - r2006 (hodnoty)'!I28/'Poznámky - r2006 (hodnoty)'!E28</f>
        <v>0</v>
      </c>
      <c r="J28" s="14">
        <f>'Poznámky - r2006 (hodnoty)'!J28/'Poznámky - r2006 (hodnoty)'!D28</f>
        <v>0.02727272727272727</v>
      </c>
      <c r="K28" s="14">
        <f>'Poznámky - r2006 (hodnoty)'!K28/'Poznámky - r2006 (hodnoty)'!E28</f>
        <v>0.03636363636363636</v>
      </c>
      <c r="L28" s="14">
        <f>'Poznámky - r2006 (hodnoty)'!L28/'Poznámky - r2006 (hodnoty)'!D28</f>
        <v>0.403030303030303</v>
      </c>
      <c r="M28" s="14">
        <f>'Poznámky - r2006 (hodnoty)'!M28/'Poznámky - r2006 (hodnoty)'!E28</f>
        <v>0.21818181818181817</v>
      </c>
      <c r="N28" s="14">
        <f>'Poznámky - r2006 (hodnoty)'!N28/'Poznámky - r2006 (hodnoty)'!D28</f>
        <v>0.015151515151515152</v>
      </c>
      <c r="O28" s="14">
        <f>'Poznámky - r2006 (hodnoty)'!O28/'Poznámky - r2006 (hodnoty)'!E28</f>
        <v>0.004545454545454545</v>
      </c>
    </row>
    <row r="29" spans="1:15" ht="12.75">
      <c r="A29" s="2" t="str">
        <f>'Poznámky - r2006 (hodnoty)'!A29</f>
        <v>Jihomoravský kraj</v>
      </c>
      <c r="B29" s="6" t="str">
        <f>'Poznámky - r2006 (hodnoty)'!B29</f>
        <v>Brno-venkov, prac.Židlochovice</v>
      </c>
      <c r="C29" s="4">
        <f>'Poznámky - r2006 (hodnoty)'!C29</f>
        <v>793</v>
      </c>
      <c r="D29" s="2">
        <f>'Poznámky - r2006 (hodnoty)'!D29</f>
        <v>486</v>
      </c>
      <c r="E29" s="2">
        <f>'Poznámky - r2006 (hodnoty)'!E29</f>
        <v>343</v>
      </c>
      <c r="F29" s="14">
        <f>'Poznámky - r2006 (hodnoty)'!F29/'Poznámky - r2006 (hodnoty)'!D29</f>
        <v>0.25925925925925924</v>
      </c>
      <c r="G29" s="14">
        <f>'Poznámky - r2006 (hodnoty)'!G29/'Poznámky - r2006 (hodnoty)'!E29</f>
        <v>0.31486880466472306</v>
      </c>
      <c r="H29" s="14">
        <f>'Poznámky - r2006 (hodnoty)'!H29/'Poznámky - r2006 (hodnoty)'!D29</f>
        <v>0</v>
      </c>
      <c r="I29" s="14">
        <f>'Poznámky - r2006 (hodnoty)'!I29/'Poznámky - r2006 (hodnoty)'!E29</f>
        <v>0.0029154518950437317</v>
      </c>
      <c r="J29" s="14">
        <f>'Poznámky - r2006 (hodnoty)'!J29/'Poznámky - r2006 (hodnoty)'!D29</f>
        <v>0.03292181069958848</v>
      </c>
      <c r="K29" s="14">
        <f>'Poznámky - r2006 (hodnoty)'!K29/'Poznámky - r2006 (hodnoty)'!E29</f>
        <v>0.014577259475218658</v>
      </c>
      <c r="L29" s="14">
        <f>'Poznámky - r2006 (hodnoty)'!L29/'Poznámky - r2006 (hodnoty)'!D29</f>
        <v>0.49382716049382713</v>
      </c>
      <c r="M29" s="14">
        <f>'Poznámky - r2006 (hodnoty)'!M29/'Poznámky - r2006 (hodnoty)'!E29</f>
        <v>0.3498542274052478</v>
      </c>
      <c r="N29" s="14">
        <f>'Poznámky - r2006 (hodnoty)'!N29/'Poznámky - r2006 (hodnoty)'!D29</f>
        <v>0.0102880658436214</v>
      </c>
      <c r="O29" s="14">
        <f>'Poznámky - r2006 (hodnoty)'!O29/'Poznámky - r2006 (hodnoty)'!E29</f>
        <v>0.0058309037900874635</v>
      </c>
    </row>
    <row r="30" spans="1:15" ht="12.75">
      <c r="A30" s="2" t="str">
        <f>'Poznámky - r2006 (hodnoty)'!A30</f>
        <v>Moravskoslezský kraj</v>
      </c>
      <c r="B30" s="6" t="str">
        <f>'Poznámky - r2006 (hodnoty)'!B30</f>
        <v>Bruntál</v>
      </c>
      <c r="C30" s="4">
        <f>'Poznámky - r2006 (hodnoty)'!C30</f>
        <v>5234</v>
      </c>
      <c r="D30" s="2">
        <f>'Poznámky - r2006 (hodnoty)'!D30</f>
        <v>4286</v>
      </c>
      <c r="E30" s="2">
        <f>'Poznámky - r2006 (hodnoty)'!E30</f>
        <v>1019</v>
      </c>
      <c r="F30" s="14">
        <f>'Poznámky - r2006 (hodnoty)'!F30/'Poznámky - r2006 (hodnoty)'!D30</f>
        <v>0.7636490900606626</v>
      </c>
      <c r="G30" s="14">
        <f>'Poznámky - r2006 (hodnoty)'!G30/'Poznámky - r2006 (hodnoty)'!E30</f>
        <v>0.6526005888125613</v>
      </c>
      <c r="H30" s="14">
        <f>'Poznámky - r2006 (hodnoty)'!H30/'Poznámky - r2006 (hodnoty)'!D30</f>
        <v>0</v>
      </c>
      <c r="I30" s="14">
        <f>'Poznámky - r2006 (hodnoty)'!I30/'Poznámky - r2006 (hodnoty)'!E30</f>
        <v>0</v>
      </c>
      <c r="J30" s="14">
        <f>'Poznámky - r2006 (hodnoty)'!J30/'Poznámky - r2006 (hodnoty)'!D30</f>
        <v>0.0025664955669622027</v>
      </c>
      <c r="K30" s="14">
        <f>'Poznámky - r2006 (hodnoty)'!K30/'Poznámky - r2006 (hodnoty)'!E30</f>
        <v>0.009813542688910697</v>
      </c>
      <c r="L30" s="14">
        <f>'Poznámky - r2006 (hodnoty)'!L30/'Poznámky - r2006 (hodnoty)'!D30</f>
        <v>0.13929071395240317</v>
      </c>
      <c r="M30" s="14">
        <f>'Poznámky - r2006 (hodnoty)'!M30/'Poznámky - r2006 (hodnoty)'!E30</f>
        <v>0.29735034347399414</v>
      </c>
      <c r="N30" s="14">
        <f>'Poznámky - r2006 (hodnoty)'!N30/'Poznámky - r2006 (hodnoty)'!D30</f>
        <v>0.0016332244517032197</v>
      </c>
      <c r="O30" s="14">
        <f>'Poznámky - r2006 (hodnoty)'!O30/'Poznámky - r2006 (hodnoty)'!E30</f>
        <v>0.003925417075564278</v>
      </c>
    </row>
    <row r="31" spans="1:15" ht="12.75">
      <c r="A31" s="2" t="str">
        <f>'Poznámky - r2006 (hodnoty)'!A31</f>
        <v>Jihomoravský kraj</v>
      </c>
      <c r="B31" s="6" t="str">
        <f>'Poznámky - r2006 (hodnoty)'!B31</f>
        <v>Břeclav</v>
      </c>
      <c r="C31" s="4">
        <f>'Poznámky - r2006 (hodnoty)'!C31</f>
        <v>4434</v>
      </c>
      <c r="D31" s="2">
        <f>'Poznámky - r2006 (hodnoty)'!D31</f>
        <v>3784</v>
      </c>
      <c r="E31" s="2">
        <f>'Poznámky - r2006 (hodnoty)'!E31</f>
        <v>907</v>
      </c>
      <c r="F31" s="14">
        <f>'Poznámky - r2006 (hodnoty)'!F31/'Poznámky - r2006 (hodnoty)'!D31</f>
        <v>0.7999471458773785</v>
      </c>
      <c r="G31" s="14">
        <f>'Poznámky - r2006 (hodnoty)'!G31/'Poznámky - r2006 (hodnoty)'!E31</f>
        <v>0.7905181918412348</v>
      </c>
      <c r="H31" s="14">
        <f>'Poznámky - r2006 (hodnoty)'!H31/'Poznámky - r2006 (hodnoty)'!D31</f>
        <v>0</v>
      </c>
      <c r="I31" s="14">
        <f>'Poznámky - r2006 (hodnoty)'!I31/'Poznámky - r2006 (hodnoty)'!E31</f>
        <v>0</v>
      </c>
      <c r="J31" s="14">
        <f>'Poznámky - r2006 (hodnoty)'!J31/'Poznámky - r2006 (hodnoty)'!D31</f>
        <v>0.0029069767441860465</v>
      </c>
      <c r="K31" s="14">
        <f>'Poznámky - r2006 (hodnoty)'!K31/'Poznámky - r2006 (hodnoty)'!E31</f>
        <v>0.005512679162072767</v>
      </c>
      <c r="L31" s="14">
        <f>'Poznámky - r2006 (hodnoty)'!L31/'Poznámky - r2006 (hodnoty)'!D31</f>
        <v>0.14455602536997886</v>
      </c>
      <c r="M31" s="14">
        <f>'Poznámky - r2006 (hodnoty)'!M31/'Poznámky - r2006 (hodnoty)'!E31</f>
        <v>0.22601984564498345</v>
      </c>
      <c r="N31" s="14">
        <f>'Poznámky - r2006 (hodnoty)'!N31/'Poznámky - r2006 (hodnoty)'!D31</f>
        <v>0.0018498942917547568</v>
      </c>
      <c r="O31" s="14">
        <f>'Poznámky - r2006 (hodnoty)'!O31/'Poznámky - r2006 (hodnoty)'!E31</f>
        <v>0.005512679162072767</v>
      </c>
    </row>
    <row r="32" spans="1:15" ht="12.75">
      <c r="A32" s="2" t="str">
        <f>'Poznámky - r2006 (hodnoty)'!A32</f>
        <v>Vysočina</v>
      </c>
      <c r="B32" s="6" t="str">
        <f>'Poznámky - r2006 (hodnoty)'!B32</f>
        <v>Bystřice nad Pernštejnem</v>
      </c>
      <c r="C32" s="4">
        <f>'Poznámky - r2006 (hodnoty)'!C32</f>
        <v>397</v>
      </c>
      <c r="D32" s="2">
        <f>'Poznámky - r2006 (hodnoty)'!D32</f>
        <v>290</v>
      </c>
      <c r="E32" s="2">
        <f>'Poznámky - r2006 (hodnoty)'!E32</f>
        <v>115</v>
      </c>
      <c r="F32" s="14">
        <f>'Poznámky - r2006 (hodnoty)'!F32/'Poznámky - r2006 (hodnoty)'!D32</f>
        <v>0.3724137931034483</v>
      </c>
      <c r="G32" s="14">
        <f>'Poznámky - r2006 (hodnoty)'!G32/'Poznámky - r2006 (hodnoty)'!E32</f>
        <v>0.1826086956521739</v>
      </c>
      <c r="H32" s="14">
        <f>'Poznámky - r2006 (hodnoty)'!H32/'Poznámky - r2006 (hodnoty)'!D32</f>
        <v>0</v>
      </c>
      <c r="I32" s="14">
        <f>'Poznámky - r2006 (hodnoty)'!I32/'Poznámky - r2006 (hodnoty)'!E32</f>
        <v>0</v>
      </c>
      <c r="J32" s="14">
        <f>'Poznámky - r2006 (hodnoty)'!J32/'Poznámky - r2006 (hodnoty)'!D32</f>
        <v>0.013793103448275862</v>
      </c>
      <c r="K32" s="14">
        <f>'Poznámky - r2006 (hodnoty)'!K32/'Poznámky - r2006 (hodnoty)'!E32</f>
        <v>0.034782608695652174</v>
      </c>
      <c r="L32" s="14">
        <f>'Poznámky - r2006 (hodnoty)'!L32/'Poznámky - r2006 (hodnoty)'!D32</f>
        <v>0.2896551724137931</v>
      </c>
      <c r="M32" s="14">
        <f>'Poznámky - r2006 (hodnoty)'!M32/'Poznámky - r2006 (hodnoty)'!E32</f>
        <v>0.40869565217391307</v>
      </c>
      <c r="N32" s="14">
        <f>'Poznámky - r2006 (hodnoty)'!N32/'Poznámky - r2006 (hodnoty)'!D32</f>
        <v>0.09310344827586207</v>
      </c>
      <c r="O32" s="14">
        <f>'Poznámky - r2006 (hodnoty)'!O32/'Poznámky - r2006 (hodnoty)'!E32</f>
        <v>0</v>
      </c>
    </row>
    <row r="33" spans="1:15" ht="12.75">
      <c r="A33" s="2" t="str">
        <f>'Poznámky - r2006 (hodnoty)'!A33</f>
        <v>Liberecký kraj</v>
      </c>
      <c r="B33" s="6" t="str">
        <f>'Poznámky - r2006 (hodnoty)'!B33</f>
        <v>Česká Lípa</v>
      </c>
      <c r="C33" s="4">
        <f>'Poznámky - r2006 (hodnoty)'!C33</f>
        <v>8439</v>
      </c>
      <c r="D33" s="2">
        <f>'Poznámky - r2006 (hodnoty)'!D33</f>
        <v>6818</v>
      </c>
      <c r="E33" s="2">
        <f>'Poznámky - r2006 (hodnoty)'!E33</f>
        <v>1709</v>
      </c>
      <c r="F33" s="14">
        <f>'Poznámky - r2006 (hodnoty)'!F33/'Poznámky - r2006 (hodnoty)'!D33</f>
        <v>0.7227926078028748</v>
      </c>
      <c r="G33" s="14">
        <f>'Poznámky - r2006 (hodnoty)'!G33/'Poznámky - r2006 (hodnoty)'!E33</f>
        <v>0.6196606202457577</v>
      </c>
      <c r="H33" s="14">
        <f>'Poznámky - r2006 (hodnoty)'!H33/'Poznámky - r2006 (hodnoty)'!D33</f>
        <v>0.0002933411557641537</v>
      </c>
      <c r="I33" s="14">
        <f>'Poznámky - r2006 (hodnoty)'!I33/'Poznámky - r2006 (hodnoty)'!E33</f>
        <v>0.0005851375073142189</v>
      </c>
      <c r="J33" s="14">
        <f>'Poznámky - r2006 (hodnoty)'!J33/'Poznámky - r2006 (hodnoty)'!D33</f>
        <v>0.0008800234672924611</v>
      </c>
      <c r="K33" s="14">
        <f>'Poznámky - r2006 (hodnoty)'!K33/'Poznámky - r2006 (hodnoty)'!E33</f>
        <v>0.0017554125219426564</v>
      </c>
      <c r="L33" s="14">
        <f>'Poznámky - r2006 (hodnoty)'!L33/'Poznámky - r2006 (hodnoty)'!D33</f>
        <v>0.1337635670284541</v>
      </c>
      <c r="M33" s="14">
        <f>'Poznámky - r2006 (hodnoty)'!M33/'Poznámky - r2006 (hodnoty)'!E33</f>
        <v>0.310122878876536</v>
      </c>
      <c r="N33" s="14">
        <f>'Poznámky - r2006 (hodnoty)'!N33/'Poznámky - r2006 (hodnoty)'!D33</f>
        <v>0.0013200352009386917</v>
      </c>
      <c r="O33" s="14">
        <f>'Poznámky - r2006 (hodnoty)'!O33/'Poznámky - r2006 (hodnoty)'!E33</f>
        <v>0.0017554125219426564</v>
      </c>
    </row>
    <row r="34" spans="1:15" ht="12.75">
      <c r="A34" s="2" t="str">
        <f>'Poznámky - r2006 (hodnoty)'!A34</f>
        <v>Jihočeský kraj</v>
      </c>
      <c r="B34" s="6" t="str">
        <f>'Poznámky - r2006 (hodnoty)'!B34</f>
        <v>České Budějovice</v>
      </c>
      <c r="C34" s="4">
        <f>'Poznámky - r2006 (hodnoty)'!C34</f>
        <v>9244</v>
      </c>
      <c r="D34" s="2">
        <f>'Poznámky - r2006 (hodnoty)'!D34</f>
        <v>7289</v>
      </c>
      <c r="E34" s="2">
        <f>'Poznámky - r2006 (hodnoty)'!E34</f>
        <v>2391</v>
      </c>
      <c r="F34" s="14">
        <f>'Poznámky - r2006 (hodnoty)'!F34/'Poznámky - r2006 (hodnoty)'!D34</f>
        <v>0.7940732610783372</v>
      </c>
      <c r="G34" s="14">
        <f>'Poznámky - r2006 (hodnoty)'!G34/'Poznámky - r2006 (hodnoty)'!E34</f>
        <v>0.7214554579673776</v>
      </c>
      <c r="H34" s="14">
        <f>'Poznámky - r2006 (hodnoty)'!H34/'Poznámky - r2006 (hodnoty)'!D34</f>
        <v>0</v>
      </c>
      <c r="I34" s="14">
        <f>'Poznámky - r2006 (hodnoty)'!I34/'Poznámky - r2006 (hodnoty)'!E34</f>
        <v>0.0004182350480970305</v>
      </c>
      <c r="J34" s="14">
        <f>'Poznámky - r2006 (hodnoty)'!J34/'Poznámky - r2006 (hodnoty)'!D34</f>
        <v>0.0020578954589106874</v>
      </c>
      <c r="K34" s="14">
        <f>'Poznámky - r2006 (hodnoty)'!K34/'Poznámky - r2006 (hodnoty)'!E34</f>
        <v>0.003345880384776244</v>
      </c>
      <c r="L34" s="14">
        <f>'Poznámky - r2006 (hodnoty)'!L34/'Poznámky - r2006 (hodnoty)'!D34</f>
        <v>0.1440526821237481</v>
      </c>
      <c r="M34" s="14">
        <f>'Poznámky - r2006 (hodnoty)'!M34/'Poznámky - r2006 (hodnoty)'!E34</f>
        <v>0.2567963195315767</v>
      </c>
      <c r="N34" s="14">
        <f>'Poznámky - r2006 (hodnoty)'!N34/'Poznámky - r2006 (hodnoty)'!D34</f>
        <v>0.001509123336534504</v>
      </c>
      <c r="O34" s="14">
        <f>'Poznámky - r2006 (hodnoty)'!O34/'Poznámky - r2006 (hodnoty)'!E34</f>
        <v>0.0012547051442910915</v>
      </c>
    </row>
    <row r="35" spans="1:15" ht="12.75">
      <c r="A35" s="2" t="str">
        <f>'Poznámky - r2006 (hodnoty)'!A35</f>
        <v>Jihočeský kraj</v>
      </c>
      <c r="B35" s="6" t="str">
        <f>'Poznámky - r2006 (hodnoty)'!B35</f>
        <v>Český Krumlov</v>
      </c>
      <c r="C35" s="4">
        <f>'Poznámky - r2006 (hodnoty)'!C35</f>
        <v>3198</v>
      </c>
      <c r="D35" s="2">
        <f>'Poznámky - r2006 (hodnoty)'!D35</f>
        <v>2561</v>
      </c>
      <c r="E35" s="2">
        <f>'Poznámky - r2006 (hodnoty)'!E35</f>
        <v>724</v>
      </c>
      <c r="F35" s="14">
        <f>'Poznámky - r2006 (hodnoty)'!F35/'Poznámky - r2006 (hodnoty)'!D35</f>
        <v>0.792659117532214</v>
      </c>
      <c r="G35" s="14">
        <f>'Poznámky - r2006 (hodnoty)'!G35/'Poznámky - r2006 (hodnoty)'!E35</f>
        <v>0.7665745856353591</v>
      </c>
      <c r="H35" s="14">
        <f>'Poznámky - r2006 (hodnoty)'!H35/'Poznámky - r2006 (hodnoty)'!D35</f>
        <v>0</v>
      </c>
      <c r="I35" s="14">
        <f>'Poznámky - r2006 (hodnoty)'!I35/'Poznámky - r2006 (hodnoty)'!E35</f>
        <v>0</v>
      </c>
      <c r="J35" s="14">
        <f>'Poznámky - r2006 (hodnoty)'!J35/'Poznámky - r2006 (hodnoty)'!D35</f>
        <v>0.0023428348301444747</v>
      </c>
      <c r="K35" s="14">
        <f>'Poznámky - r2006 (hodnoty)'!K35/'Poznámky - r2006 (hodnoty)'!E35</f>
        <v>0.0027624309392265192</v>
      </c>
      <c r="L35" s="14">
        <f>'Poznámky - r2006 (hodnoty)'!L35/'Poznámky - r2006 (hodnoty)'!D35</f>
        <v>0.11948457633736821</v>
      </c>
      <c r="M35" s="14">
        <f>'Poznámky - r2006 (hodnoty)'!M35/'Poznámky - r2006 (hodnoty)'!E35</f>
        <v>0.21823204419889503</v>
      </c>
      <c r="N35" s="14">
        <f>'Poznámky - r2006 (hodnoty)'!N35/'Poznámky - r2006 (hodnoty)'!D35</f>
        <v>0.002733307301835221</v>
      </c>
      <c r="O35" s="14">
        <f>'Poznámky - r2006 (hodnoty)'!O35/'Poznámky - r2006 (hodnoty)'!E35</f>
        <v>0.0027624309392265192</v>
      </c>
    </row>
    <row r="36" spans="1:15" ht="12.75">
      <c r="A36" s="2" t="str">
        <f>'Poznámky - r2006 (hodnoty)'!A36</f>
        <v>Jihočeský kraj</v>
      </c>
      <c r="B36" s="6" t="str">
        <f>'Poznámky - r2006 (hodnoty)'!B36</f>
        <v>Dačice</v>
      </c>
      <c r="C36" s="4">
        <f>'Poznámky - r2006 (hodnoty)'!C36</f>
        <v>548</v>
      </c>
      <c r="D36" s="2">
        <f>'Poznámky - r2006 (hodnoty)'!D36</f>
        <v>421</v>
      </c>
      <c r="E36" s="2">
        <f>'Poznámky - r2006 (hodnoty)'!E36</f>
        <v>160</v>
      </c>
      <c r="F36" s="14">
        <f>'Poznámky - r2006 (hodnoty)'!F36/'Poznámky - r2006 (hodnoty)'!D36</f>
        <v>0.2684085510688836</v>
      </c>
      <c r="G36" s="14">
        <f>'Poznámky - r2006 (hodnoty)'!G36/'Poznámky - r2006 (hodnoty)'!E36</f>
        <v>0.10625</v>
      </c>
      <c r="H36" s="14">
        <f>'Poznámky - r2006 (hodnoty)'!H36/'Poznámky - r2006 (hodnoty)'!D36</f>
        <v>0</v>
      </c>
      <c r="I36" s="14">
        <f>'Poznámky - r2006 (hodnoty)'!I36/'Poznámky - r2006 (hodnoty)'!E36</f>
        <v>0</v>
      </c>
      <c r="J36" s="14">
        <f>'Poznámky - r2006 (hodnoty)'!J36/'Poznámky - r2006 (hodnoty)'!D36</f>
        <v>0.004750593824228029</v>
      </c>
      <c r="K36" s="14">
        <f>'Poznámky - r2006 (hodnoty)'!K36/'Poznámky - r2006 (hodnoty)'!E36</f>
        <v>0.00625</v>
      </c>
      <c r="L36" s="14">
        <f>'Poznámky - r2006 (hodnoty)'!L36/'Poznámky - r2006 (hodnoty)'!D36</f>
        <v>0.39667458432304037</v>
      </c>
      <c r="M36" s="14">
        <f>'Poznámky - r2006 (hodnoty)'!M36/'Poznámky - r2006 (hodnoty)'!E36</f>
        <v>0.49375</v>
      </c>
      <c r="N36" s="14">
        <f>'Poznámky - r2006 (hodnoty)'!N36/'Poznámky - r2006 (hodnoty)'!D36</f>
        <v>0</v>
      </c>
      <c r="O36" s="14">
        <f>'Poznámky - r2006 (hodnoty)'!O36/'Poznámky - r2006 (hodnoty)'!E36</f>
        <v>0.00625</v>
      </c>
    </row>
    <row r="37" spans="1:15" ht="12.75">
      <c r="A37" s="2" t="str">
        <f>'Poznámky - r2006 (hodnoty)'!A37</f>
        <v>Ústecký kraj</v>
      </c>
      <c r="B37" s="6" t="str">
        <f>'Poznámky - r2006 (hodnoty)'!B37</f>
        <v>Děčín</v>
      </c>
      <c r="C37" s="4">
        <f>'Poznámky - r2006 (hodnoty)'!C37</f>
        <v>5353</v>
      </c>
      <c r="D37" s="2">
        <f>'Poznámky - r2006 (hodnoty)'!D37</f>
        <v>4383</v>
      </c>
      <c r="E37" s="2">
        <f>'Poznámky - r2006 (hodnoty)'!E37</f>
        <v>1018</v>
      </c>
      <c r="F37" s="14">
        <f>'Poznámky - r2006 (hodnoty)'!F37/'Poznámky - r2006 (hodnoty)'!D37</f>
        <v>0.8220396988364134</v>
      </c>
      <c r="G37" s="14">
        <f>'Poznámky - r2006 (hodnoty)'!G37/'Poznámky - r2006 (hodnoty)'!E37</f>
        <v>0.8172888015717092</v>
      </c>
      <c r="H37" s="14">
        <f>'Poznámky - r2006 (hodnoty)'!H37/'Poznámky - r2006 (hodnoty)'!D37</f>
        <v>0.00022815423226100844</v>
      </c>
      <c r="I37" s="14">
        <f>'Poznámky - r2006 (hodnoty)'!I37/'Poznámky - r2006 (hodnoty)'!E37</f>
        <v>0</v>
      </c>
      <c r="J37" s="14">
        <f>'Poznámky - r2006 (hodnoty)'!J37/'Poznámky - r2006 (hodnoty)'!D37</f>
        <v>0.0027378507871321013</v>
      </c>
      <c r="K37" s="14">
        <f>'Poznámky - r2006 (hodnoty)'!K37/'Poznámky - r2006 (hodnoty)'!E37</f>
        <v>0.007858546168958742</v>
      </c>
      <c r="L37" s="14">
        <f>'Poznámky - r2006 (hodnoty)'!L37/'Poznámky - r2006 (hodnoty)'!D37</f>
        <v>0.14168377823408623</v>
      </c>
      <c r="M37" s="14">
        <f>'Poznámky - r2006 (hodnoty)'!M37/'Poznámky - r2006 (hodnoty)'!E37</f>
        <v>0.3143418467583497</v>
      </c>
      <c r="N37" s="14">
        <f>'Poznámky - r2006 (hodnoty)'!N37/'Poznámky - r2006 (hodnoty)'!D37</f>
        <v>0.0015970796258270592</v>
      </c>
      <c r="O37" s="14">
        <f>'Poznámky - r2006 (hodnoty)'!O37/'Poznámky - r2006 (hodnoty)'!E37</f>
        <v>0.0029469548133595285</v>
      </c>
    </row>
    <row r="38" spans="1:15" ht="12.75">
      <c r="A38" s="2" t="str">
        <f>'Poznámky - r2006 (hodnoty)'!A38</f>
        <v>Plzeňský kraj</v>
      </c>
      <c r="B38" s="6" t="str">
        <f>'Poznámky - r2006 (hodnoty)'!B38</f>
        <v>Domažlice</v>
      </c>
      <c r="C38" s="4">
        <f>'Poznámky - r2006 (hodnoty)'!C38</f>
        <v>3583</v>
      </c>
      <c r="D38" s="2">
        <f>'Poznámky - r2006 (hodnoty)'!D38</f>
        <v>2815</v>
      </c>
      <c r="E38" s="2">
        <f>'Poznámky - r2006 (hodnoty)'!E38</f>
        <v>887</v>
      </c>
      <c r="F38" s="14">
        <f>'Poznámky - r2006 (hodnoty)'!F38/'Poznámky - r2006 (hodnoty)'!D38</f>
        <v>0.7300177619893428</v>
      </c>
      <c r="G38" s="14">
        <f>'Poznámky - r2006 (hodnoty)'!G38/'Poznámky - r2006 (hodnoty)'!E38</f>
        <v>0.7328072153325818</v>
      </c>
      <c r="H38" s="14">
        <f>'Poznámky - r2006 (hodnoty)'!H38/'Poznámky - r2006 (hodnoty)'!D38</f>
        <v>0</v>
      </c>
      <c r="I38" s="14">
        <f>'Poznámky - r2006 (hodnoty)'!I38/'Poznámky - r2006 (hodnoty)'!E38</f>
        <v>0</v>
      </c>
      <c r="J38" s="14">
        <f>'Poznámky - r2006 (hodnoty)'!J38/'Poznámky - r2006 (hodnoty)'!D38</f>
        <v>0.0014209591474245115</v>
      </c>
      <c r="K38" s="14">
        <f>'Poznámky - r2006 (hodnoty)'!K38/'Poznámky - r2006 (hodnoty)'!E38</f>
        <v>0.002254791431792559</v>
      </c>
      <c r="L38" s="14">
        <f>'Poznámky - r2006 (hodnoty)'!L38/'Poznámky - r2006 (hodnoty)'!D38</f>
        <v>0.1591474245115453</v>
      </c>
      <c r="M38" s="14">
        <f>'Poznámky - r2006 (hodnoty)'!M38/'Poznámky - r2006 (hodnoty)'!E38</f>
        <v>0.3314543404735062</v>
      </c>
      <c r="N38" s="14">
        <f>'Poznámky - r2006 (hodnoty)'!N38/'Poznámky - r2006 (hodnoty)'!D38</f>
        <v>0.0010657193605683837</v>
      </c>
      <c r="O38" s="14">
        <f>'Poznámky - r2006 (hodnoty)'!O38/'Poznámky - r2006 (hodnoty)'!E38</f>
        <v>0.005636978579481398</v>
      </c>
    </row>
    <row r="39" spans="1:15" ht="12.75">
      <c r="A39" s="2" t="str">
        <f>'Poznámky - r2006 (hodnoty)'!A39</f>
        <v>Moravskoslezský kraj</v>
      </c>
      <c r="B39" s="6" t="str">
        <f>'Poznámky - r2006 (hodnoty)'!B39</f>
        <v>Frýdek-Místek</v>
      </c>
      <c r="C39" s="4">
        <f>'Poznámky - r2006 (hodnoty)'!C39</f>
        <v>6448</v>
      </c>
      <c r="D39" s="2">
        <f>'Poznámky - r2006 (hodnoty)'!D39</f>
        <v>4903</v>
      </c>
      <c r="E39" s="2">
        <f>'Poznámky - r2006 (hodnoty)'!E39</f>
        <v>1620</v>
      </c>
      <c r="F39" s="14">
        <f>'Poznámky - r2006 (hodnoty)'!F39/'Poznámky - r2006 (hodnoty)'!D39</f>
        <v>0.7599428921068734</v>
      </c>
      <c r="G39" s="14">
        <f>'Poznámky - r2006 (hodnoty)'!G39/'Poznámky - r2006 (hodnoty)'!E39</f>
        <v>0.7419753086419754</v>
      </c>
      <c r="H39" s="14">
        <f>'Poznámky - r2006 (hodnoty)'!H39/'Poznámky - r2006 (hodnoty)'!D39</f>
        <v>0.00020395676116663266</v>
      </c>
      <c r="I39" s="14">
        <f>'Poznámky - r2006 (hodnoty)'!I39/'Poznámky - r2006 (hodnoty)'!E39</f>
        <v>0</v>
      </c>
      <c r="J39" s="14">
        <f>'Poznámky - r2006 (hodnoty)'!J39/'Poznámky - r2006 (hodnoty)'!D39</f>
        <v>0.007750356924332041</v>
      </c>
      <c r="K39" s="14">
        <f>'Poznámky - r2006 (hodnoty)'!K39/'Poznámky - r2006 (hodnoty)'!E39</f>
        <v>0.0049382716049382715</v>
      </c>
      <c r="L39" s="14">
        <f>'Poznámky - r2006 (hodnoty)'!L39/'Poznámky - r2006 (hodnoty)'!D39</f>
        <v>0.16010605751580664</v>
      </c>
      <c r="M39" s="14">
        <f>'Poznámky - r2006 (hodnoty)'!M39/'Poznámky - r2006 (hodnoty)'!E39</f>
        <v>0.27283950617283953</v>
      </c>
      <c r="N39" s="14">
        <f>'Poznámky - r2006 (hodnoty)'!N39/'Poznámky - r2006 (hodnoty)'!D39</f>
        <v>0.0016316540893330613</v>
      </c>
      <c r="O39" s="14">
        <f>'Poznámky - r2006 (hodnoty)'!O39/'Poznámky - r2006 (hodnoty)'!E39</f>
        <v>0.0049382716049382715</v>
      </c>
    </row>
    <row r="40" spans="1:15" ht="12.75">
      <c r="A40" s="2" t="str">
        <f>'Poznámky - r2006 (hodnoty)'!A40</f>
        <v>Liberecký kraj</v>
      </c>
      <c r="B40" s="6" t="str">
        <f>'Poznámky - r2006 (hodnoty)'!B40</f>
        <v>Frýdlant</v>
      </c>
      <c r="C40" s="4">
        <f>'Poznámky - r2006 (hodnoty)'!C40</f>
        <v>635</v>
      </c>
      <c r="D40" s="2">
        <f>'Poznámky - r2006 (hodnoty)'!D40</f>
        <v>529</v>
      </c>
      <c r="E40" s="2">
        <f>'Poznámky - r2006 (hodnoty)'!E40</f>
        <v>118</v>
      </c>
      <c r="F40" s="14">
        <f>'Poznámky - r2006 (hodnoty)'!F40/'Poznámky - r2006 (hodnoty)'!D40</f>
        <v>0.20982986767485823</v>
      </c>
      <c r="G40" s="14">
        <f>'Poznámky - r2006 (hodnoty)'!G40/'Poznámky - r2006 (hodnoty)'!E40</f>
        <v>0.17796610169491525</v>
      </c>
      <c r="H40" s="14">
        <f>'Poznámky - r2006 (hodnoty)'!H40/'Poznámky - r2006 (hodnoty)'!D40</f>
        <v>0</v>
      </c>
      <c r="I40" s="14">
        <f>'Poznámky - r2006 (hodnoty)'!I40/'Poznámky - r2006 (hodnoty)'!E40</f>
        <v>0</v>
      </c>
      <c r="J40" s="14">
        <f>'Poznámky - r2006 (hodnoty)'!J40/'Poznámky - r2006 (hodnoty)'!D40</f>
        <v>0.005671077504725898</v>
      </c>
      <c r="K40" s="14">
        <f>'Poznámky - r2006 (hodnoty)'!K40/'Poznámky - r2006 (hodnoty)'!E40</f>
        <v>0</v>
      </c>
      <c r="L40" s="14">
        <f>'Poznámky - r2006 (hodnoty)'!L40/'Poznámky - r2006 (hodnoty)'!D40</f>
        <v>0.3799621928166352</v>
      </c>
      <c r="M40" s="14">
        <f>'Poznámky - r2006 (hodnoty)'!M40/'Poznámky - r2006 (hodnoty)'!E40</f>
        <v>0.4915254237288136</v>
      </c>
      <c r="N40" s="14">
        <f>'Poznámky - r2006 (hodnoty)'!N40/'Poznámky - r2006 (hodnoty)'!D40</f>
        <v>0.003780718336483932</v>
      </c>
      <c r="O40" s="14">
        <f>'Poznámky - r2006 (hodnoty)'!O40/'Poznámky - r2006 (hodnoty)'!E40</f>
        <v>0.00847457627118644</v>
      </c>
    </row>
    <row r="41" spans="1:15" ht="12.75">
      <c r="A41" s="2" t="str">
        <f>'Poznámky - r2006 (hodnoty)'!A41</f>
        <v>Moravskoslezský kraj</v>
      </c>
      <c r="B41" s="6" t="str">
        <f>'Poznámky - r2006 (hodnoty)'!B41</f>
        <v>Havířov</v>
      </c>
      <c r="C41" s="4">
        <f>'Poznámky - r2006 (hodnoty)'!C41</f>
        <v>4562</v>
      </c>
      <c r="D41" s="2">
        <f>'Poznámky - r2006 (hodnoty)'!D41</f>
        <v>3603</v>
      </c>
      <c r="E41" s="2">
        <f>'Poznámky - r2006 (hodnoty)'!E41</f>
        <v>973</v>
      </c>
      <c r="F41" s="14">
        <f>'Poznámky - r2006 (hodnoty)'!F41/'Poznámky - r2006 (hodnoty)'!D41</f>
        <v>0.893977241187899</v>
      </c>
      <c r="G41" s="14">
        <f>'Poznámky - r2006 (hodnoty)'!G41/'Poznámky - r2006 (hodnoty)'!E41</f>
        <v>0.8458376156217883</v>
      </c>
      <c r="H41" s="14">
        <f>'Poznámky - r2006 (hodnoty)'!H41/'Poznámky - r2006 (hodnoty)'!D41</f>
        <v>0</v>
      </c>
      <c r="I41" s="14">
        <f>'Poznámky - r2006 (hodnoty)'!I41/'Poznámky - r2006 (hodnoty)'!E41</f>
        <v>0</v>
      </c>
      <c r="J41" s="14">
        <f>'Poznámky - r2006 (hodnoty)'!J41/'Poznámky - r2006 (hodnoty)'!D41</f>
        <v>0.0008326394671107411</v>
      </c>
      <c r="K41" s="14">
        <f>'Poznámky - r2006 (hodnoty)'!K41/'Poznámky - r2006 (hodnoty)'!E41</f>
        <v>0.0010277492291880781</v>
      </c>
      <c r="L41" s="14">
        <f>'Poznámky - r2006 (hodnoty)'!L41/'Poznámky - r2006 (hodnoty)'!D41</f>
        <v>0.06439078545656397</v>
      </c>
      <c r="M41" s="14">
        <f>'Poznámky - r2006 (hodnoty)'!M41/'Poznámky - r2006 (hodnoty)'!E41</f>
        <v>0.1223021582733813</v>
      </c>
      <c r="N41" s="14">
        <f>'Poznámky - r2006 (hodnoty)'!N41/'Poznámky - r2006 (hodnoty)'!D41</f>
        <v>0.0019428254232583958</v>
      </c>
      <c r="O41" s="14">
        <f>'Poznámky - r2006 (hodnoty)'!O41/'Poznámky - r2006 (hodnoty)'!E41</f>
        <v>0.0051387461459403904</v>
      </c>
    </row>
    <row r="42" spans="1:15" ht="12.75">
      <c r="A42" s="2" t="str">
        <f>'Poznámky - r2006 (hodnoty)'!A42</f>
        <v>Vysočina</v>
      </c>
      <c r="B42" s="6" t="str">
        <f>'Poznámky - r2006 (hodnoty)'!B42</f>
        <v>Havlíčkův Brod</v>
      </c>
      <c r="C42" s="4">
        <f>'Poznámky - r2006 (hodnoty)'!C42</f>
        <v>3248</v>
      </c>
      <c r="D42" s="2">
        <f>'Poznámky - r2006 (hodnoty)'!D42</f>
        <v>2406</v>
      </c>
      <c r="E42" s="2">
        <f>'Poznámky - r2006 (hodnoty)'!E42</f>
        <v>1034</v>
      </c>
      <c r="F42" s="14">
        <f>'Poznámky - r2006 (hodnoty)'!F42/'Poznámky - r2006 (hodnoty)'!D42</f>
        <v>0.5112219451371571</v>
      </c>
      <c r="G42" s="14">
        <f>'Poznámky - r2006 (hodnoty)'!G42/'Poznámky - r2006 (hodnoty)'!E42</f>
        <v>0.4574468085106383</v>
      </c>
      <c r="H42" s="14">
        <f>'Poznámky - r2006 (hodnoty)'!H42/'Poznámky - r2006 (hodnoty)'!D42</f>
        <v>0</v>
      </c>
      <c r="I42" s="14">
        <f>'Poznámky - r2006 (hodnoty)'!I42/'Poznámky - r2006 (hodnoty)'!E42</f>
        <v>0</v>
      </c>
      <c r="J42" s="14">
        <f>'Poznámky - r2006 (hodnoty)'!J42/'Poznámky - r2006 (hodnoty)'!D42</f>
        <v>0.004156275976724855</v>
      </c>
      <c r="K42" s="14">
        <f>'Poznámky - r2006 (hodnoty)'!K42/'Poznámky - r2006 (hodnoty)'!E42</f>
        <v>0.006769825918762089</v>
      </c>
      <c r="L42" s="14">
        <f>'Poznámky - r2006 (hodnoty)'!L42/'Poznámky - r2006 (hodnoty)'!D42</f>
        <v>0.2502078137988362</v>
      </c>
      <c r="M42" s="14">
        <f>'Poznámky - r2006 (hodnoty)'!M42/'Poznámky - r2006 (hodnoty)'!E42</f>
        <v>0.28336557059961315</v>
      </c>
      <c r="N42" s="14">
        <f>'Poznámky - r2006 (hodnoty)'!N42/'Poznámky - r2006 (hodnoty)'!D42</f>
        <v>0.011221945137157107</v>
      </c>
      <c r="O42" s="14">
        <f>'Poznámky - r2006 (hodnoty)'!O42/'Poznámky - r2006 (hodnoty)'!E42</f>
        <v>0.006769825918762089</v>
      </c>
    </row>
    <row r="43" spans="1:15" ht="12.75">
      <c r="A43" s="2" t="str">
        <f>'Poznámky - r2006 (hodnoty)'!A43</f>
        <v>Jihomoravský kraj</v>
      </c>
      <c r="B43" s="6" t="str">
        <f>'Poznámky - r2006 (hodnoty)'!B43</f>
        <v>Hodonín</v>
      </c>
      <c r="C43" s="4">
        <f>'Poznámky - r2006 (hodnoty)'!C43</f>
        <v>4894</v>
      </c>
      <c r="D43" s="2">
        <f>'Poznámky - r2006 (hodnoty)'!D43</f>
        <v>3761</v>
      </c>
      <c r="E43" s="2">
        <f>'Poznámky - r2006 (hodnoty)'!E43</f>
        <v>1291</v>
      </c>
      <c r="F43" s="14">
        <f>'Poznámky - r2006 (hodnoty)'!F43/'Poznámky - r2006 (hodnoty)'!D43</f>
        <v>0.7386333421962245</v>
      </c>
      <c r="G43" s="14">
        <f>'Poznámky - r2006 (hodnoty)'!G43/'Poznámky - r2006 (hodnoty)'!E43</f>
        <v>0.5050348567002324</v>
      </c>
      <c r="H43" s="14">
        <f>'Poznámky - r2006 (hodnoty)'!H43/'Poznámky - r2006 (hodnoty)'!D43</f>
        <v>0</v>
      </c>
      <c r="I43" s="14">
        <f>'Poznámky - r2006 (hodnoty)'!I43/'Poznámky - r2006 (hodnoty)'!E43</f>
        <v>0</v>
      </c>
      <c r="J43" s="14">
        <f>'Poznámky - r2006 (hodnoty)'!J43/'Poznámky - r2006 (hodnoty)'!D43</f>
        <v>0.0058495081095453335</v>
      </c>
      <c r="K43" s="14">
        <f>'Poznámky - r2006 (hodnoty)'!K43/'Poznámky - r2006 (hodnoty)'!E43</f>
        <v>0.018590240123934933</v>
      </c>
      <c r="L43" s="14">
        <f>'Poznámky - r2006 (hodnoty)'!L43/'Poznámky - r2006 (hodnoty)'!D43</f>
        <v>0.17867588407338475</v>
      </c>
      <c r="M43" s="14">
        <f>'Poznámky - r2006 (hodnoty)'!M43/'Poznámky - r2006 (hodnoty)'!E43</f>
        <v>0.26103795507358635</v>
      </c>
      <c r="N43" s="14">
        <f>'Poznámky - r2006 (hodnoty)'!N43/'Poznámky - r2006 (hodnoty)'!D43</f>
        <v>0.0031906407870247273</v>
      </c>
      <c r="O43" s="14">
        <f>'Poznámky - r2006 (hodnoty)'!O43/'Poznámky - r2006 (hodnoty)'!E43</f>
        <v>0.010844306738962044</v>
      </c>
    </row>
    <row r="44" spans="1:15" ht="12.75">
      <c r="A44" s="2" t="str">
        <f>'Poznámky - r2006 (hodnoty)'!A44</f>
        <v>Zlínský kraj</v>
      </c>
      <c r="B44" s="6" t="str">
        <f>'Poznámky - r2006 (hodnoty)'!B44</f>
        <v>Holešov</v>
      </c>
      <c r="C44" s="4">
        <f>'Poznámky - r2006 (hodnoty)'!C44</f>
        <v>1087</v>
      </c>
      <c r="D44" s="2">
        <f>'Poznámky - r2006 (hodnoty)'!D44</f>
        <v>772</v>
      </c>
      <c r="E44" s="2">
        <f>'Poznámky - r2006 (hodnoty)'!E44</f>
        <v>362</v>
      </c>
      <c r="F44" s="14">
        <f>'Poznámky - r2006 (hodnoty)'!F44/'Poznámky - r2006 (hodnoty)'!D44</f>
        <v>0.4119170984455959</v>
      </c>
      <c r="G44" s="14">
        <f>'Poznámky - r2006 (hodnoty)'!G44/'Poznámky - r2006 (hodnoty)'!E44</f>
        <v>0.1574585635359116</v>
      </c>
      <c r="H44" s="14">
        <f>'Poznámky - r2006 (hodnoty)'!H44/'Poznámky - r2006 (hodnoty)'!D44</f>
        <v>0</v>
      </c>
      <c r="I44" s="14">
        <f>'Poznámky - r2006 (hodnoty)'!I44/'Poznámky - r2006 (hodnoty)'!E44</f>
        <v>0</v>
      </c>
      <c r="J44" s="14">
        <f>'Poznámky - r2006 (hodnoty)'!J44/'Poznámky - r2006 (hodnoty)'!D44</f>
        <v>0.022020725388601035</v>
      </c>
      <c r="K44" s="14">
        <f>'Poznámky - r2006 (hodnoty)'!K44/'Poznámky - r2006 (hodnoty)'!E44</f>
        <v>0.03038674033149171</v>
      </c>
      <c r="L44" s="14">
        <f>'Poznámky - r2006 (hodnoty)'!L44/'Poznámky - r2006 (hodnoty)'!D44</f>
        <v>0.36787564766839376</v>
      </c>
      <c r="M44" s="14">
        <f>'Poznámky - r2006 (hodnoty)'!M44/'Poznámky - r2006 (hodnoty)'!E44</f>
        <v>0.4281767955801105</v>
      </c>
      <c r="N44" s="14">
        <f>'Poznámky - r2006 (hodnoty)'!N44/'Poznámky - r2006 (hodnoty)'!D44</f>
        <v>0.0038860103626943004</v>
      </c>
      <c r="O44" s="14">
        <f>'Poznámky - r2006 (hodnoty)'!O44/'Poznámky - r2006 (hodnoty)'!E44</f>
        <v>0.0027624309392265192</v>
      </c>
    </row>
    <row r="45" spans="1:15" ht="12.75">
      <c r="A45" s="2" t="str">
        <f>'Poznámky - r2006 (hodnoty)'!A45</f>
        <v>Plzeňský kraj</v>
      </c>
      <c r="B45" s="6" t="str">
        <f>'Poznámky - r2006 (hodnoty)'!B45</f>
        <v>Horažďovice</v>
      </c>
      <c r="C45" s="4">
        <f>'Poznámky - r2006 (hodnoty)'!C45</f>
        <v>325</v>
      </c>
      <c r="D45" s="2">
        <f>'Poznámky - r2006 (hodnoty)'!D45</f>
        <v>263</v>
      </c>
      <c r="E45" s="2">
        <f>'Poznámky - r2006 (hodnoty)'!E45</f>
        <v>86</v>
      </c>
      <c r="F45" s="14">
        <f>'Poznámky - r2006 (hodnoty)'!F45/'Poznámky - r2006 (hodnoty)'!D45</f>
        <v>0.3612167300380228</v>
      </c>
      <c r="G45" s="14">
        <f>'Poznámky - r2006 (hodnoty)'!G45/'Poznámky - r2006 (hodnoty)'!E45</f>
        <v>0.09302325581395349</v>
      </c>
      <c r="H45" s="14">
        <f>'Poznámky - r2006 (hodnoty)'!H45/'Poznámky - r2006 (hodnoty)'!D45</f>
        <v>0</v>
      </c>
      <c r="I45" s="14">
        <f>'Poznámky - r2006 (hodnoty)'!I45/'Poznámky - r2006 (hodnoty)'!E45</f>
        <v>0</v>
      </c>
      <c r="J45" s="14">
        <f>'Poznámky - r2006 (hodnoty)'!J45/'Poznámky - r2006 (hodnoty)'!D45</f>
        <v>0</v>
      </c>
      <c r="K45" s="14">
        <f>'Poznámky - r2006 (hodnoty)'!K45/'Poznámky - r2006 (hodnoty)'!E45</f>
        <v>0</v>
      </c>
      <c r="L45" s="14">
        <f>'Poznámky - r2006 (hodnoty)'!L45/'Poznámky - r2006 (hodnoty)'!D45</f>
        <v>0.38022813688212925</v>
      </c>
      <c r="M45" s="14">
        <f>'Poznámky - r2006 (hodnoty)'!M45/'Poznámky - r2006 (hodnoty)'!E45</f>
        <v>0.38372093023255816</v>
      </c>
      <c r="N45" s="14">
        <f>'Poznámky - r2006 (hodnoty)'!N45/'Poznámky - r2006 (hodnoty)'!D45</f>
        <v>0</v>
      </c>
      <c r="O45" s="14">
        <f>'Poznámky - r2006 (hodnoty)'!O45/'Poznámky - r2006 (hodnoty)'!E45</f>
        <v>0.03488372093023256</v>
      </c>
    </row>
    <row r="46" spans="1:15" ht="12.75">
      <c r="A46" s="2" t="str">
        <f>'Poznámky - r2006 (hodnoty)'!A46</f>
        <v>Královéhradecký kraj</v>
      </c>
      <c r="B46" s="6" t="str">
        <f>'Poznámky - r2006 (hodnoty)'!B46</f>
        <v>Hradec Králové</v>
      </c>
      <c r="C46" s="4">
        <f>'Poznámky - r2006 (hodnoty)'!C46</f>
        <v>5535</v>
      </c>
      <c r="D46" s="2">
        <f>'Poznámky - r2006 (hodnoty)'!D46</f>
        <v>4342</v>
      </c>
      <c r="E46" s="2">
        <f>'Poznámky - r2006 (hodnoty)'!E46</f>
        <v>1281</v>
      </c>
      <c r="F46" s="14">
        <f>'Poznámky - r2006 (hodnoty)'!F46/'Poznámky - r2006 (hodnoty)'!D46</f>
        <v>0.7056655918931368</v>
      </c>
      <c r="G46" s="14">
        <f>'Poznámky - r2006 (hodnoty)'!G46/'Poznámky - r2006 (hodnoty)'!E46</f>
        <v>0.7517564402810304</v>
      </c>
      <c r="H46" s="14">
        <f>'Poznámky - r2006 (hodnoty)'!H46/'Poznámky - r2006 (hodnoty)'!D46</f>
        <v>0</v>
      </c>
      <c r="I46" s="14">
        <f>'Poznámky - r2006 (hodnoty)'!I46/'Poznámky - r2006 (hodnoty)'!E46</f>
        <v>0</v>
      </c>
      <c r="J46" s="14">
        <f>'Poznámky - r2006 (hodnoty)'!J46/'Poznámky - r2006 (hodnoty)'!D46</f>
        <v>0.0027637033625057578</v>
      </c>
      <c r="K46" s="14">
        <f>'Poznámky - r2006 (hodnoty)'!K46/'Poznámky - r2006 (hodnoty)'!E46</f>
        <v>0.00624512099921936</v>
      </c>
      <c r="L46" s="14">
        <f>'Poznámky - r2006 (hodnoty)'!L46/'Poznámky - r2006 (hodnoty)'!D46</f>
        <v>0.14440350069092583</v>
      </c>
      <c r="M46" s="14">
        <f>'Poznámky - r2006 (hodnoty)'!M46/'Poznámky - r2006 (hodnoty)'!E46</f>
        <v>0.21779859484777517</v>
      </c>
      <c r="N46" s="14">
        <f>'Poznámky - r2006 (hodnoty)'!N46/'Poznámky - r2006 (hodnoty)'!D46</f>
        <v>0.006678949792722248</v>
      </c>
      <c r="O46" s="14">
        <f>'Poznámky - r2006 (hodnoty)'!O46/'Poznámky - r2006 (hodnoty)'!E46</f>
        <v>0.01014832162373146</v>
      </c>
    </row>
    <row r="47" spans="1:15" ht="12.75">
      <c r="A47" s="2" t="str">
        <f>'Poznámky - r2006 (hodnoty)'!A47</f>
        <v>Olomoucký kraj</v>
      </c>
      <c r="B47" s="6" t="str">
        <f>'Poznámky - r2006 (hodnoty)'!B47</f>
        <v>Hranice</v>
      </c>
      <c r="C47" s="4">
        <f>'Poznámky - r2006 (hodnoty)'!C47</f>
        <v>2008</v>
      </c>
      <c r="D47" s="2">
        <f>'Poznámky - r2006 (hodnoty)'!D47</f>
        <v>1509</v>
      </c>
      <c r="E47" s="2">
        <f>'Poznámky - r2006 (hodnoty)'!E47</f>
        <v>520</v>
      </c>
      <c r="F47" s="14">
        <f>'Poznámky - r2006 (hodnoty)'!F47/'Poznámky - r2006 (hodnoty)'!D47</f>
        <v>0.7534791252485089</v>
      </c>
      <c r="G47" s="14">
        <f>'Poznámky - r2006 (hodnoty)'!G47/'Poznámky - r2006 (hodnoty)'!E47</f>
        <v>0.6807692307692308</v>
      </c>
      <c r="H47" s="14">
        <f>'Poznámky - r2006 (hodnoty)'!H47/'Poznámky - r2006 (hodnoty)'!D47</f>
        <v>0</v>
      </c>
      <c r="I47" s="14">
        <f>'Poznámky - r2006 (hodnoty)'!I47/'Poznámky - r2006 (hodnoty)'!E47</f>
        <v>0</v>
      </c>
      <c r="J47" s="14">
        <f>'Poznámky - r2006 (hodnoty)'!J47/'Poznámky - r2006 (hodnoty)'!D47</f>
        <v>0.003976143141153081</v>
      </c>
      <c r="K47" s="14">
        <f>'Poznámky - r2006 (hodnoty)'!K47/'Poznámky - r2006 (hodnoty)'!E47</f>
        <v>0.0038461538461538464</v>
      </c>
      <c r="L47" s="14">
        <f>'Poznámky - r2006 (hodnoty)'!L47/'Poznámky - r2006 (hodnoty)'!D47</f>
        <v>0.1862160371106693</v>
      </c>
      <c r="M47" s="14">
        <f>'Poznámky - r2006 (hodnoty)'!M47/'Poznámky - r2006 (hodnoty)'!E47</f>
        <v>0.2423076923076923</v>
      </c>
      <c r="N47" s="14">
        <f>'Poznámky - r2006 (hodnoty)'!N47/'Poznámky - r2006 (hodnoty)'!D47</f>
        <v>0.0019880715705765406</v>
      </c>
      <c r="O47" s="14">
        <f>'Poznámky - r2006 (hodnoty)'!O47/'Poznámky - r2006 (hodnoty)'!E47</f>
        <v>0</v>
      </c>
    </row>
    <row r="48" spans="1:15" ht="12.75">
      <c r="A48" s="2" t="str">
        <f>'Poznámky - r2006 (hodnoty)'!A48</f>
        <v>Jihomoravský kraj</v>
      </c>
      <c r="B48" s="6" t="str">
        <f>'Poznámky - r2006 (hodnoty)'!B48</f>
        <v>Hustopeče</v>
      </c>
      <c r="C48" s="4">
        <f>'Poznámky - r2006 (hodnoty)'!C48</f>
        <v>1099</v>
      </c>
      <c r="D48" s="2">
        <f>'Poznámky - r2006 (hodnoty)'!D48</f>
        <v>919</v>
      </c>
      <c r="E48" s="2">
        <f>'Poznámky - r2006 (hodnoty)'!E48</f>
        <v>196</v>
      </c>
      <c r="F48" s="14">
        <f>'Poznámky - r2006 (hodnoty)'!F48/'Poznámky - r2006 (hodnoty)'!D48</f>
        <v>0.5092491838955386</v>
      </c>
      <c r="G48" s="14">
        <f>'Poznámky - r2006 (hodnoty)'!G48/'Poznámky - r2006 (hodnoty)'!E48</f>
        <v>0.2857142857142857</v>
      </c>
      <c r="H48" s="14">
        <f>'Poznámky - r2006 (hodnoty)'!H48/'Poznámky - r2006 (hodnoty)'!D48</f>
        <v>0</v>
      </c>
      <c r="I48" s="14">
        <f>'Poznámky - r2006 (hodnoty)'!I48/'Poznámky - r2006 (hodnoty)'!E48</f>
        <v>0</v>
      </c>
      <c r="J48" s="14">
        <f>'Poznámky - r2006 (hodnoty)'!J48/'Poznámky - r2006 (hodnoty)'!D48</f>
        <v>0.003264417845484222</v>
      </c>
      <c r="K48" s="14">
        <f>'Poznámky - r2006 (hodnoty)'!K48/'Poznámky - r2006 (hodnoty)'!E48</f>
        <v>0.015306122448979591</v>
      </c>
      <c r="L48" s="14">
        <f>'Poznámky - r2006 (hodnoty)'!L48/'Poznámky - r2006 (hodnoty)'!D48</f>
        <v>0.3514689880304679</v>
      </c>
      <c r="M48" s="14">
        <f>'Poznámky - r2006 (hodnoty)'!M48/'Poznámky - r2006 (hodnoty)'!E48</f>
        <v>0.576530612244898</v>
      </c>
      <c r="N48" s="14">
        <f>'Poznámky - r2006 (hodnoty)'!N48/'Poznámky - r2006 (hodnoty)'!D48</f>
        <v>0.011969532100108813</v>
      </c>
      <c r="O48" s="14">
        <f>'Poznámky - r2006 (hodnoty)'!O48/'Poznámky - r2006 (hodnoty)'!E48</f>
        <v>0.02040816326530612</v>
      </c>
    </row>
    <row r="49" spans="1:15" ht="12.75">
      <c r="A49" s="2" t="str">
        <f>'Poznámky - r2006 (hodnoty)'!A49</f>
        <v>Karlovarský kraj</v>
      </c>
      <c r="B49" s="6" t="str">
        <f>'Poznámky - r2006 (hodnoty)'!B49</f>
        <v>Cheb</v>
      </c>
      <c r="C49" s="4">
        <f>'Poznámky - r2006 (hodnoty)'!C49</f>
        <v>5739</v>
      </c>
      <c r="D49" s="2">
        <f>'Poznámky - r2006 (hodnoty)'!D49</f>
        <v>4599</v>
      </c>
      <c r="E49" s="2">
        <f>'Poznámky - r2006 (hodnoty)'!E49</f>
        <v>1341</v>
      </c>
      <c r="F49" s="14">
        <f>'Poznámky - r2006 (hodnoty)'!F49/'Poznámky - r2006 (hodnoty)'!D49</f>
        <v>0.6742770167427702</v>
      </c>
      <c r="G49" s="14">
        <f>'Poznámky - r2006 (hodnoty)'!G49/'Poznámky - r2006 (hodnoty)'!E49</f>
        <v>0.7024608501118568</v>
      </c>
      <c r="H49" s="14">
        <f>'Poznámky - r2006 (hodnoty)'!H49/'Poznámky - r2006 (hodnoty)'!D49</f>
        <v>0.00021743857360295715</v>
      </c>
      <c r="I49" s="14">
        <f>'Poznámky - r2006 (hodnoty)'!I49/'Poznámky - r2006 (hodnoty)'!E49</f>
        <v>0</v>
      </c>
      <c r="J49" s="14">
        <f>'Poznámky - r2006 (hodnoty)'!J49/'Poznámky - r2006 (hodnoty)'!D49</f>
        <v>0.0032615786040443573</v>
      </c>
      <c r="K49" s="14">
        <f>'Poznámky - r2006 (hodnoty)'!K49/'Poznámky - r2006 (hodnoty)'!E49</f>
        <v>0.0044742729306487695</v>
      </c>
      <c r="L49" s="14">
        <f>'Poznámky - r2006 (hodnoty)'!L49/'Poznámky - r2006 (hodnoty)'!D49</f>
        <v>0.15699065014133506</v>
      </c>
      <c r="M49" s="14">
        <f>'Poznámky - r2006 (hodnoty)'!M49/'Poznámky - r2006 (hodnoty)'!E49</f>
        <v>0.2348993288590604</v>
      </c>
      <c r="N49" s="14">
        <f>'Poznámky - r2006 (hodnoty)'!N49/'Poznámky - r2006 (hodnoty)'!D49</f>
        <v>0.002826701456838443</v>
      </c>
      <c r="O49" s="14">
        <f>'Poznámky - r2006 (hodnoty)'!O49/'Poznámky - r2006 (hodnoty)'!E49</f>
        <v>0.0037285607755406414</v>
      </c>
    </row>
    <row r="50" spans="1:15" ht="12.75">
      <c r="A50" s="2" t="str">
        <f>'Poznámky - r2006 (hodnoty)'!A50</f>
        <v>Ústecký kraj</v>
      </c>
      <c r="B50" s="6" t="str">
        <f>'Poznámky - r2006 (hodnoty)'!B50</f>
        <v>Chomutov</v>
      </c>
      <c r="C50" s="4">
        <f>'Poznámky - r2006 (hodnoty)'!C50</f>
        <v>8475</v>
      </c>
      <c r="D50" s="2">
        <f>'Poznámky - r2006 (hodnoty)'!D50</f>
        <v>7148</v>
      </c>
      <c r="E50" s="2">
        <f>'Poznámky - r2006 (hodnoty)'!E50</f>
        <v>1404</v>
      </c>
      <c r="F50" s="14">
        <f>'Poznámky - r2006 (hodnoty)'!F50/'Poznámky - r2006 (hodnoty)'!D50</f>
        <v>0.7523782876329043</v>
      </c>
      <c r="G50" s="14">
        <f>'Poznámky - r2006 (hodnoty)'!G50/'Poznámky - r2006 (hodnoty)'!E50</f>
        <v>0.844017094017094</v>
      </c>
      <c r="H50" s="14">
        <f>'Poznámky - r2006 (hodnoty)'!H50/'Poznámky - r2006 (hodnoty)'!D50</f>
        <v>0</v>
      </c>
      <c r="I50" s="14">
        <f>'Poznámky - r2006 (hodnoty)'!I50/'Poznámky - r2006 (hodnoty)'!E50</f>
        <v>0</v>
      </c>
      <c r="J50" s="14">
        <f>'Poznámky - r2006 (hodnoty)'!J50/'Poznámky - r2006 (hodnoty)'!D50</f>
        <v>0.004616675993284835</v>
      </c>
      <c r="K50" s="14">
        <f>'Poznámky - r2006 (hodnoty)'!K50/'Poznámky - r2006 (hodnoty)'!E50</f>
        <v>0.008547008547008548</v>
      </c>
      <c r="L50" s="14">
        <f>'Poznámky - r2006 (hodnoty)'!L50/'Poznámky - r2006 (hodnoty)'!D50</f>
        <v>0.1576664801343033</v>
      </c>
      <c r="M50" s="14">
        <f>'Poznámky - r2006 (hodnoty)'!M50/'Poznámky - r2006 (hodnoty)'!E50</f>
        <v>0.33048433048433046</v>
      </c>
      <c r="N50" s="14">
        <f>'Poznámky - r2006 (hodnoty)'!N50/'Poznámky - r2006 (hodnoty)'!D50</f>
        <v>0.0008393956351426973</v>
      </c>
      <c r="O50" s="14">
        <f>'Poznámky - r2006 (hodnoty)'!O50/'Poznámky - r2006 (hodnoty)'!E50</f>
        <v>0.0014245014245014246</v>
      </c>
    </row>
    <row r="51" spans="1:15" ht="12.75">
      <c r="A51" s="2" t="str">
        <f>'Poznámky - r2006 (hodnoty)'!A51</f>
        <v>Pardubický kraj</v>
      </c>
      <c r="B51" s="6" t="str">
        <f>'Poznámky - r2006 (hodnoty)'!B51</f>
        <v>Chrudim</v>
      </c>
      <c r="C51" s="4">
        <f>'Poznámky - r2006 (hodnoty)'!C51</f>
        <v>2956</v>
      </c>
      <c r="D51" s="2">
        <f>'Poznámky - r2006 (hodnoty)'!D51</f>
        <v>2292</v>
      </c>
      <c r="E51" s="2">
        <f>'Poznámky - r2006 (hodnoty)'!E51</f>
        <v>717</v>
      </c>
      <c r="F51" s="14">
        <f>'Poznámky - r2006 (hodnoty)'!F51/'Poznámky - r2006 (hodnoty)'!D51</f>
        <v>0.5955497382198953</v>
      </c>
      <c r="G51" s="14">
        <f>'Poznámky - r2006 (hodnoty)'!G51/'Poznámky - r2006 (hodnoty)'!E51</f>
        <v>0.6527196652719666</v>
      </c>
      <c r="H51" s="14">
        <f>'Poznámky - r2006 (hodnoty)'!H51/'Poznámky - r2006 (hodnoty)'!D51</f>
        <v>0.0017452006980802793</v>
      </c>
      <c r="I51" s="14">
        <f>'Poznámky - r2006 (hodnoty)'!I51/'Poznámky - r2006 (hodnoty)'!E51</f>
        <v>0.001394700139470014</v>
      </c>
      <c r="J51" s="14">
        <f>'Poznámky - r2006 (hodnoty)'!J51/'Poznámky - r2006 (hodnoty)'!D51</f>
        <v>0.005671902268760907</v>
      </c>
      <c r="K51" s="14">
        <f>'Poznámky - r2006 (hodnoty)'!K51/'Poznámky - r2006 (hodnoty)'!E51</f>
        <v>0.016736401673640166</v>
      </c>
      <c r="L51" s="14">
        <f>'Poznámky - r2006 (hodnoty)'!L51/'Poznámky - r2006 (hodnoty)'!D51</f>
        <v>0.25043630017452007</v>
      </c>
      <c r="M51" s="14">
        <f>'Poznámky - r2006 (hodnoty)'!M51/'Poznámky - r2006 (hodnoty)'!E51</f>
        <v>0.35704323570432356</v>
      </c>
      <c r="N51" s="14">
        <f>'Poznámky - r2006 (hodnoty)'!N51/'Poznámky - r2006 (hodnoty)'!D51</f>
        <v>0.003926701570680628</v>
      </c>
      <c r="O51" s="14">
        <f>'Poznámky - r2006 (hodnoty)'!O51/'Poznámky - r2006 (hodnoty)'!E51</f>
        <v>0.00697350069735007</v>
      </c>
    </row>
    <row r="52" spans="1:15" ht="12.75">
      <c r="A52" s="2" t="str">
        <f>'Poznámky - r2006 (hodnoty)'!A52</f>
        <v>Liberecký kraj</v>
      </c>
      <c r="B52" s="6" t="str">
        <f>'Poznámky - r2006 (hodnoty)'!B52</f>
        <v>Jablonec nad Nisou</v>
      </c>
      <c r="C52" s="4">
        <f>'Poznámky - r2006 (hodnoty)'!C52</f>
        <v>3586</v>
      </c>
      <c r="D52" s="2">
        <f>'Poznámky - r2006 (hodnoty)'!D52</f>
        <v>2945</v>
      </c>
      <c r="E52" s="2">
        <f>'Poznámky - r2006 (hodnoty)'!E52</f>
        <v>763</v>
      </c>
      <c r="F52" s="14">
        <f>'Poznámky - r2006 (hodnoty)'!F52/'Poznámky - r2006 (hodnoty)'!D52</f>
        <v>0.7429541595925298</v>
      </c>
      <c r="G52" s="14">
        <f>'Poznámky - r2006 (hodnoty)'!G52/'Poznámky - r2006 (hodnoty)'!E52</f>
        <v>0.5753604193971167</v>
      </c>
      <c r="H52" s="14">
        <f>'Poznámky - r2006 (hodnoty)'!H52/'Poznámky - r2006 (hodnoty)'!D52</f>
        <v>0</v>
      </c>
      <c r="I52" s="14">
        <f>'Poznámky - r2006 (hodnoty)'!I52/'Poznámky - r2006 (hodnoty)'!E52</f>
        <v>0.001310615989515072</v>
      </c>
      <c r="J52" s="14">
        <f>'Poznámky - r2006 (hodnoty)'!J52/'Poznámky - r2006 (hodnoty)'!D52</f>
        <v>0.005772495755517827</v>
      </c>
      <c r="K52" s="14">
        <f>'Poznámky - r2006 (hodnoty)'!K52/'Poznámky - r2006 (hodnoty)'!E52</f>
        <v>0.003931847968545216</v>
      </c>
      <c r="L52" s="14">
        <f>'Poznámky - r2006 (hodnoty)'!L52/'Poznámky - r2006 (hodnoty)'!D52</f>
        <v>0.16468590831918506</v>
      </c>
      <c r="M52" s="14">
        <f>'Poznámky - r2006 (hodnoty)'!M52/'Poznámky - r2006 (hodnoty)'!E52</f>
        <v>0.37876802096985585</v>
      </c>
      <c r="N52" s="14">
        <f>'Poznámky - r2006 (hodnoty)'!N52/'Poznámky - r2006 (hodnoty)'!D52</f>
        <v>0.001697792869269949</v>
      </c>
      <c r="O52" s="14">
        <f>'Poznámky - r2006 (hodnoty)'!O52/'Poznámky - r2006 (hodnoty)'!E52</f>
        <v>0.00655307994757536</v>
      </c>
    </row>
    <row r="53" spans="1:15" ht="12.75">
      <c r="A53" s="2" t="str">
        <f>'Poznámky - r2006 (hodnoty)'!A53</f>
        <v>Olomoucký kraj</v>
      </c>
      <c r="B53" s="6" t="str">
        <f>'Poznámky - r2006 (hodnoty)'!B53</f>
        <v>Jeseník</v>
      </c>
      <c r="C53" s="4">
        <f>'Poznámky - r2006 (hodnoty)'!C53</f>
        <v>2624</v>
      </c>
      <c r="D53" s="2">
        <f>'Poznámky - r2006 (hodnoty)'!D53</f>
        <v>2128</v>
      </c>
      <c r="E53" s="2">
        <f>'Poznámky - r2006 (hodnoty)'!E53</f>
        <v>552</v>
      </c>
      <c r="F53" s="14">
        <f>'Poznámky - r2006 (hodnoty)'!F53/'Poznámky - r2006 (hodnoty)'!D53</f>
        <v>0.5747180451127819</v>
      </c>
      <c r="G53" s="14">
        <f>'Poznámky - r2006 (hodnoty)'!G53/'Poznámky - r2006 (hodnoty)'!E53</f>
        <v>0.657608695652174</v>
      </c>
      <c r="H53" s="14">
        <f>'Poznámky - r2006 (hodnoty)'!H53/'Poznámky - r2006 (hodnoty)'!D53</f>
        <v>0</v>
      </c>
      <c r="I53" s="14">
        <f>'Poznámky - r2006 (hodnoty)'!I53/'Poznámky - r2006 (hodnoty)'!E53</f>
        <v>0</v>
      </c>
      <c r="J53" s="14">
        <f>'Poznámky - r2006 (hodnoty)'!J53/'Poznámky - r2006 (hodnoty)'!D53</f>
        <v>0.002349624060150376</v>
      </c>
      <c r="K53" s="14">
        <f>'Poznámky - r2006 (hodnoty)'!K53/'Poznámky - r2006 (hodnoty)'!E53</f>
        <v>0.007246376811594203</v>
      </c>
      <c r="L53" s="14">
        <f>'Poznámky - r2006 (hodnoty)'!L53/'Poznámky - r2006 (hodnoty)'!D53</f>
        <v>0.20535714285714285</v>
      </c>
      <c r="M53" s="14">
        <f>'Poznámky - r2006 (hodnoty)'!M53/'Poznámky - r2006 (hodnoty)'!E53</f>
        <v>0.32971014492753625</v>
      </c>
      <c r="N53" s="14">
        <f>'Poznámky - r2006 (hodnoty)'!N53/'Poznámky - r2006 (hodnoty)'!D53</f>
        <v>0.002349624060150376</v>
      </c>
      <c r="O53" s="14">
        <f>'Poznámky - r2006 (hodnoty)'!O53/'Poznámky - r2006 (hodnoty)'!E53</f>
        <v>0.0036231884057971015</v>
      </c>
    </row>
    <row r="54" spans="1:15" ht="12.75">
      <c r="A54" s="2" t="str">
        <f>'Poznámky - r2006 (hodnoty)'!A54</f>
        <v>Královéhradecký kraj</v>
      </c>
      <c r="B54" s="6" t="str">
        <f>'Poznámky - r2006 (hodnoty)'!B54</f>
        <v>Jičín</v>
      </c>
      <c r="C54" s="4">
        <f>'Poznámky - r2006 (hodnoty)'!C54</f>
        <v>3119</v>
      </c>
      <c r="D54" s="2">
        <f>'Poznámky - r2006 (hodnoty)'!D54</f>
        <v>2547</v>
      </c>
      <c r="E54" s="2">
        <f>'Poznámky - r2006 (hodnoty)'!E54</f>
        <v>781</v>
      </c>
      <c r="F54" s="14">
        <f>'Poznámky - r2006 (hodnoty)'!F54/'Poznámky - r2006 (hodnoty)'!D54</f>
        <v>0.5378877110325874</v>
      </c>
      <c r="G54" s="14">
        <f>'Poznámky - r2006 (hodnoty)'!G54/'Poznámky - r2006 (hodnoty)'!E54</f>
        <v>0.5057618437900128</v>
      </c>
      <c r="H54" s="14">
        <f>'Poznámky - r2006 (hodnoty)'!H54/'Poznámky - r2006 (hodnoty)'!D54</f>
        <v>0.0019630938358853552</v>
      </c>
      <c r="I54" s="14">
        <f>'Poznámky - r2006 (hodnoty)'!I54/'Poznámky - r2006 (hodnoty)'!E54</f>
        <v>0.0012804097311139564</v>
      </c>
      <c r="J54" s="14">
        <f>'Poznámky - r2006 (hodnoty)'!J54/'Poznámky - r2006 (hodnoty)'!D54</f>
        <v>0.0015704750687082843</v>
      </c>
      <c r="K54" s="14">
        <f>'Poznámky - r2006 (hodnoty)'!K54/'Poznámky - r2006 (hodnoty)'!E54</f>
        <v>0.0038412291933418692</v>
      </c>
      <c r="L54" s="14">
        <f>'Poznámky - r2006 (hodnoty)'!L54/'Poznámky - r2006 (hodnoty)'!D54</f>
        <v>0.2116215155084413</v>
      </c>
      <c r="M54" s="14">
        <f>'Poznámky - r2006 (hodnoty)'!M54/'Poznámky - r2006 (hodnoty)'!E54</f>
        <v>0.2740076824583867</v>
      </c>
      <c r="N54" s="14">
        <f>'Poznámky - r2006 (hodnoty)'!N54/'Poznámky - r2006 (hodnoty)'!D54</f>
        <v>0.0039261876717707105</v>
      </c>
      <c r="O54" s="14">
        <f>'Poznámky - r2006 (hodnoty)'!O54/'Poznámky - r2006 (hodnoty)'!E54</f>
        <v>0.008962868117797696</v>
      </c>
    </row>
    <row r="55" spans="1:15" ht="12.75">
      <c r="A55" s="2" t="str">
        <f>'Poznámky - r2006 (hodnoty)'!A55</f>
        <v>Vysočina</v>
      </c>
      <c r="B55" s="6" t="str">
        <f>'Poznámky - r2006 (hodnoty)'!B55</f>
        <v>Jihlava</v>
      </c>
      <c r="C55" s="4">
        <f>'Poznámky - r2006 (hodnoty)'!C55</f>
        <v>3651</v>
      </c>
      <c r="D55" s="2">
        <f>'Poznámky - r2006 (hodnoty)'!D55</f>
        <v>2612</v>
      </c>
      <c r="E55" s="2">
        <f>'Poznámky - r2006 (hodnoty)'!E55</f>
        <v>1141</v>
      </c>
      <c r="F55" s="14">
        <f>'Poznámky - r2006 (hodnoty)'!F55/'Poznámky - r2006 (hodnoty)'!D55</f>
        <v>0.6531393568147014</v>
      </c>
      <c r="G55" s="14">
        <f>'Poznámky - r2006 (hodnoty)'!G55/'Poznámky - r2006 (hodnoty)'!E55</f>
        <v>0.5179666958808063</v>
      </c>
      <c r="H55" s="14">
        <f>'Poznámky - r2006 (hodnoty)'!H55/'Poznámky - r2006 (hodnoty)'!D55</f>
        <v>0</v>
      </c>
      <c r="I55" s="14">
        <f>'Poznámky - r2006 (hodnoty)'!I55/'Poznámky - r2006 (hodnoty)'!E55</f>
        <v>0</v>
      </c>
      <c r="J55" s="14">
        <f>'Poznámky - r2006 (hodnoty)'!J55/'Poznámky - r2006 (hodnoty)'!D55</f>
        <v>0.00880551301684533</v>
      </c>
      <c r="K55" s="14">
        <f>'Poznámky - r2006 (hodnoty)'!K55/'Poznámky - r2006 (hodnoty)'!E55</f>
        <v>0.009640666082383873</v>
      </c>
      <c r="L55" s="14">
        <f>'Poznámky - r2006 (hodnoty)'!L55/'Poznámky - r2006 (hodnoty)'!D55</f>
        <v>0.13782542113323124</v>
      </c>
      <c r="M55" s="14">
        <f>'Poznámky - r2006 (hodnoty)'!M55/'Poznámky - r2006 (hodnoty)'!E55</f>
        <v>0.1551270815074496</v>
      </c>
      <c r="N55" s="14">
        <f>'Poznámky - r2006 (hodnoty)'!N55/'Poznámky - r2006 (hodnoty)'!D55</f>
        <v>0.012633996937212864</v>
      </c>
      <c r="O55" s="14">
        <f>'Poznámky - r2006 (hodnoty)'!O55/'Poznámky - r2006 (hodnoty)'!E55</f>
        <v>0.040315512708150744</v>
      </c>
    </row>
    <row r="56" spans="1:15" ht="12.75">
      <c r="A56" s="2" t="str">
        <f>'Poznámky - r2006 (hodnoty)'!A56</f>
        <v>Liberecký kraj</v>
      </c>
      <c r="B56" s="6" t="str">
        <f>'Poznámky - r2006 (hodnoty)'!B56</f>
        <v>Jilemnice</v>
      </c>
      <c r="C56" s="4">
        <f>'Poznámky - r2006 (hodnoty)'!C56</f>
        <v>415</v>
      </c>
      <c r="D56" s="2">
        <f>'Poznámky - r2006 (hodnoty)'!D56</f>
        <v>244</v>
      </c>
      <c r="E56" s="2">
        <f>'Poznámky - r2006 (hodnoty)'!E56</f>
        <v>185</v>
      </c>
      <c r="F56" s="14">
        <f>'Poznámky - r2006 (hodnoty)'!F56/'Poznámky - r2006 (hodnoty)'!D56</f>
        <v>0.21721311475409835</v>
      </c>
      <c r="G56" s="14">
        <f>'Poznámky - r2006 (hodnoty)'!G56/'Poznámky - r2006 (hodnoty)'!E56</f>
        <v>0.1837837837837838</v>
      </c>
      <c r="H56" s="14">
        <f>'Poznámky - r2006 (hodnoty)'!H56/'Poznámky - r2006 (hodnoty)'!D56</f>
        <v>0</v>
      </c>
      <c r="I56" s="14">
        <f>'Poznámky - r2006 (hodnoty)'!I56/'Poznámky - r2006 (hodnoty)'!E56</f>
        <v>0</v>
      </c>
      <c r="J56" s="14">
        <f>'Poznámky - r2006 (hodnoty)'!J56/'Poznámky - r2006 (hodnoty)'!D56</f>
        <v>0.004098360655737705</v>
      </c>
      <c r="K56" s="14">
        <f>'Poznámky - r2006 (hodnoty)'!K56/'Poznámky - r2006 (hodnoty)'!E56</f>
        <v>0.010810810810810811</v>
      </c>
      <c r="L56" s="14">
        <f>'Poznámky - r2006 (hodnoty)'!L56/'Poznámky - r2006 (hodnoty)'!D56</f>
        <v>0.569672131147541</v>
      </c>
      <c r="M56" s="14">
        <f>'Poznámky - r2006 (hodnoty)'!M56/'Poznámky - r2006 (hodnoty)'!E56</f>
        <v>0.4</v>
      </c>
      <c r="N56" s="14">
        <f>'Poznámky - r2006 (hodnoty)'!N56/'Poznámky - r2006 (hodnoty)'!D56</f>
        <v>0.00819672131147541</v>
      </c>
      <c r="O56" s="14">
        <f>'Poznámky - r2006 (hodnoty)'!O56/'Poznámky - r2006 (hodnoty)'!E56</f>
        <v>0</v>
      </c>
    </row>
    <row r="57" spans="1:15" ht="12.75">
      <c r="A57" s="2" t="str">
        <f>'Poznámky - r2006 (hodnoty)'!A57</f>
        <v>Jihočeský kraj</v>
      </c>
      <c r="B57" s="6" t="str">
        <f>'Poznámky - r2006 (hodnoty)'!B57</f>
        <v>Jindřichův Hradec</v>
      </c>
      <c r="C57" s="4">
        <f>'Poznámky - r2006 (hodnoty)'!C57</f>
        <v>3850</v>
      </c>
      <c r="D57" s="2">
        <f>'Poznámky - r2006 (hodnoty)'!D57</f>
        <v>3185</v>
      </c>
      <c r="E57" s="2">
        <f>'Poznámky - r2006 (hodnoty)'!E57</f>
        <v>839</v>
      </c>
      <c r="F57" s="14">
        <f>'Poznámky - r2006 (hodnoty)'!F57/'Poznámky - r2006 (hodnoty)'!D57</f>
        <v>0.8028257456828886</v>
      </c>
      <c r="G57" s="14">
        <f>'Poznámky - r2006 (hodnoty)'!G57/'Poznámky - r2006 (hodnoty)'!E57</f>
        <v>0.834326579261025</v>
      </c>
      <c r="H57" s="14">
        <f>'Poznámky - r2006 (hodnoty)'!H57/'Poznámky - r2006 (hodnoty)'!D57</f>
        <v>0</v>
      </c>
      <c r="I57" s="14">
        <f>'Poznámky - r2006 (hodnoty)'!I57/'Poznámky - r2006 (hodnoty)'!E57</f>
        <v>0</v>
      </c>
      <c r="J57" s="14">
        <f>'Poznámky - r2006 (hodnoty)'!J57/'Poznámky - r2006 (hodnoty)'!D57</f>
        <v>0.002511773940345369</v>
      </c>
      <c r="K57" s="14">
        <f>'Poznámky - r2006 (hodnoty)'!K57/'Poznámky - r2006 (hodnoty)'!E57</f>
        <v>0.0059594755661501785</v>
      </c>
      <c r="L57" s="14">
        <f>'Poznámky - r2006 (hodnoty)'!L57/'Poznámky - r2006 (hodnoty)'!D57</f>
        <v>0.12998430141287284</v>
      </c>
      <c r="M57" s="14">
        <f>'Poznámky - r2006 (hodnoty)'!M57/'Poznámky - r2006 (hodnoty)'!E57</f>
        <v>0.2824791418355185</v>
      </c>
      <c r="N57" s="14">
        <f>'Poznámky - r2006 (hodnoty)'!N57/'Poznámky - r2006 (hodnoty)'!D57</f>
        <v>0.0012558869701726845</v>
      </c>
      <c r="O57" s="14">
        <f>'Poznámky - r2006 (hodnoty)'!O57/'Poznámky - r2006 (hodnoty)'!E57</f>
        <v>0.0023837902264600714</v>
      </c>
    </row>
    <row r="58" spans="1:15" ht="12.75">
      <c r="A58" s="2" t="str">
        <f>'Poznámky - r2006 (hodnoty)'!A58</f>
        <v>Jihočeský kraj</v>
      </c>
      <c r="B58" s="6" t="str">
        <f>'Poznámky - r2006 (hodnoty)'!B58</f>
        <v>Kaplice</v>
      </c>
      <c r="C58" s="4">
        <f>'Poznámky - r2006 (hodnoty)'!C58</f>
        <v>884</v>
      </c>
      <c r="D58" s="2">
        <f>'Poznámky - r2006 (hodnoty)'!D58</f>
        <v>728</v>
      </c>
      <c r="E58" s="2">
        <f>'Poznámky - r2006 (hodnoty)'!E58</f>
        <v>182</v>
      </c>
      <c r="F58" s="14">
        <f>'Poznámky - r2006 (hodnoty)'!F58/'Poznámky - r2006 (hodnoty)'!D58</f>
        <v>0.4848901098901099</v>
      </c>
      <c r="G58" s="14">
        <f>'Poznámky - r2006 (hodnoty)'!G58/'Poznámky - r2006 (hodnoty)'!E58</f>
        <v>0.489010989010989</v>
      </c>
      <c r="H58" s="14">
        <f>'Poznámky - r2006 (hodnoty)'!H58/'Poznámky - r2006 (hodnoty)'!D58</f>
        <v>0</v>
      </c>
      <c r="I58" s="14">
        <f>'Poznámky - r2006 (hodnoty)'!I58/'Poznámky - r2006 (hodnoty)'!E58</f>
        <v>0</v>
      </c>
      <c r="J58" s="14">
        <f>'Poznámky - r2006 (hodnoty)'!J58/'Poznámky - r2006 (hodnoty)'!D58</f>
        <v>0.0013736263736263737</v>
      </c>
      <c r="K58" s="14">
        <f>'Poznámky - r2006 (hodnoty)'!K58/'Poznámky - r2006 (hodnoty)'!E58</f>
        <v>0.005494505494505495</v>
      </c>
      <c r="L58" s="14">
        <f>'Poznámky - r2006 (hodnoty)'!L58/'Poznámky - r2006 (hodnoty)'!D58</f>
        <v>0.25824175824175827</v>
      </c>
      <c r="M58" s="14">
        <f>'Poznámky - r2006 (hodnoty)'!M58/'Poznámky - r2006 (hodnoty)'!E58</f>
        <v>0.46703296703296704</v>
      </c>
      <c r="N58" s="14">
        <f>'Poznámky - r2006 (hodnoty)'!N58/'Poznámky - r2006 (hodnoty)'!D58</f>
        <v>0.005494505494505495</v>
      </c>
      <c r="O58" s="14">
        <f>'Poznámky - r2006 (hodnoty)'!O58/'Poznámky - r2006 (hodnoty)'!E58</f>
        <v>0.005494505494505495</v>
      </c>
    </row>
    <row r="59" spans="1:15" ht="12.75">
      <c r="A59" s="2" t="str">
        <f>'Poznámky - r2006 (hodnoty)'!A59</f>
        <v>Karlovarský kraj</v>
      </c>
      <c r="B59" s="6" t="str">
        <f>'Poznámky - r2006 (hodnoty)'!B59</f>
        <v>Karlovy Vary</v>
      </c>
      <c r="C59" s="4">
        <f>'Poznámky - r2006 (hodnoty)'!C59</f>
        <v>7221</v>
      </c>
      <c r="D59" s="2">
        <f>'Poznámky - r2006 (hodnoty)'!D59</f>
        <v>5632</v>
      </c>
      <c r="E59" s="2">
        <f>'Poznámky - r2006 (hodnoty)'!E59</f>
        <v>1704</v>
      </c>
      <c r="F59" s="14">
        <f>'Poznámky - r2006 (hodnoty)'!F59/'Poznámky - r2006 (hodnoty)'!D59</f>
        <v>0.7073863636363636</v>
      </c>
      <c r="G59" s="14">
        <f>'Poznámky - r2006 (hodnoty)'!G59/'Poznámky - r2006 (hodnoty)'!E59</f>
        <v>0.7617370892018779</v>
      </c>
      <c r="H59" s="14">
        <f>'Poznámky - r2006 (hodnoty)'!H59/'Poznámky - r2006 (hodnoty)'!D59</f>
        <v>0</v>
      </c>
      <c r="I59" s="14">
        <f>'Poznámky - r2006 (hodnoty)'!I59/'Poznámky - r2006 (hodnoty)'!E59</f>
        <v>0</v>
      </c>
      <c r="J59" s="14">
        <f>'Poznámky - r2006 (hodnoty)'!J59/'Poznámky - r2006 (hodnoty)'!D59</f>
        <v>0.0023082386363636365</v>
      </c>
      <c r="K59" s="14">
        <f>'Poznámky - r2006 (hodnoty)'!K59/'Poznámky - r2006 (hodnoty)'!E59</f>
        <v>0.0017605633802816902</v>
      </c>
      <c r="L59" s="14">
        <f>'Poznámky - r2006 (hodnoty)'!L59/'Poznámky - r2006 (hodnoty)'!D59</f>
        <v>0.16352982954545456</v>
      </c>
      <c r="M59" s="14">
        <f>'Poznámky - r2006 (hodnoty)'!M59/'Poznámky - r2006 (hodnoty)'!E59</f>
        <v>0.29988262910798125</v>
      </c>
      <c r="N59" s="14">
        <f>'Poznámky - r2006 (hodnoty)'!N59/'Poznámky - r2006 (hodnoty)'!D59</f>
        <v>0.0017755681818181818</v>
      </c>
      <c r="O59" s="14">
        <f>'Poznámky - r2006 (hodnoty)'!O59/'Poznámky - r2006 (hodnoty)'!E59</f>
        <v>0.0017605633802816902</v>
      </c>
    </row>
    <row r="60" spans="1:15" ht="12.75">
      <c r="A60" s="2" t="str">
        <f>'Poznámky - r2006 (hodnoty)'!A60</f>
        <v>Moravskoslezský kraj</v>
      </c>
      <c r="B60" s="6" t="str">
        <f>'Poznámky - r2006 (hodnoty)'!B60</f>
        <v>Karviná</v>
      </c>
      <c r="C60" s="4">
        <f>'Poznámky - r2006 (hodnoty)'!C60</f>
        <v>6247</v>
      </c>
      <c r="D60" s="2">
        <f>'Poznámky - r2006 (hodnoty)'!D60</f>
        <v>4545</v>
      </c>
      <c r="E60" s="2">
        <f>'Poznámky - r2006 (hodnoty)'!E60</f>
        <v>1819</v>
      </c>
      <c r="F60" s="14">
        <f>'Poznámky - r2006 (hodnoty)'!F60/'Poznámky - r2006 (hodnoty)'!D60</f>
        <v>0.8022002200220022</v>
      </c>
      <c r="G60" s="14">
        <f>'Poznámky - r2006 (hodnoty)'!G60/'Poznámky - r2006 (hodnoty)'!E60</f>
        <v>0.7899945024738868</v>
      </c>
      <c r="H60" s="14">
        <f>'Poznámky - r2006 (hodnoty)'!H60/'Poznámky - r2006 (hodnoty)'!D60</f>
        <v>0</v>
      </c>
      <c r="I60" s="14">
        <f>'Poznámky - r2006 (hodnoty)'!I60/'Poznámky - r2006 (hodnoty)'!E60</f>
        <v>0</v>
      </c>
      <c r="J60" s="14">
        <f>'Poznámky - r2006 (hodnoty)'!J60/'Poznámky - r2006 (hodnoty)'!D60</f>
        <v>0.0046204620462046205</v>
      </c>
      <c r="K60" s="14">
        <f>'Poznámky - r2006 (hodnoty)'!K60/'Poznámky - r2006 (hodnoty)'!E60</f>
        <v>0.008796041781198461</v>
      </c>
      <c r="L60" s="14">
        <f>'Poznámky - r2006 (hodnoty)'!L60/'Poznámky - r2006 (hodnoty)'!D60</f>
        <v>0.12123212321232123</v>
      </c>
      <c r="M60" s="14">
        <f>'Poznámky - r2006 (hodnoty)'!M60/'Poznámky - r2006 (hodnoty)'!E60</f>
        <v>0.17317207256734468</v>
      </c>
      <c r="N60" s="14">
        <f>'Poznámky - r2006 (hodnoty)'!N60/'Poznámky - r2006 (hodnoty)'!D60</f>
        <v>0.0017601760176017601</v>
      </c>
      <c r="O60" s="14">
        <f>'Poznámky - r2006 (hodnoty)'!O60/'Poznámky - r2006 (hodnoty)'!E60</f>
        <v>0.0010995052226498076</v>
      </c>
    </row>
    <row r="61" spans="1:15" ht="12.75">
      <c r="A61" s="2" t="str">
        <f>'Poznámky - r2006 (hodnoty)'!A61</f>
        <v>Středočeský kraj</v>
      </c>
      <c r="B61" s="6" t="str">
        <f>'Poznámky - r2006 (hodnoty)'!B61</f>
        <v>Kladno</v>
      </c>
      <c r="C61" s="4">
        <f>'Poznámky - r2006 (hodnoty)'!C61</f>
        <v>6658</v>
      </c>
      <c r="D61" s="2">
        <f>'Poznámky - r2006 (hodnoty)'!D61</f>
        <v>5577</v>
      </c>
      <c r="E61" s="2">
        <f>'Poznámky - r2006 (hodnoty)'!E61</f>
        <v>1437</v>
      </c>
      <c r="F61" s="14">
        <f>'Poznámky - r2006 (hodnoty)'!F61/'Poznámky - r2006 (hodnoty)'!D61</f>
        <v>0.8348574502420656</v>
      </c>
      <c r="G61" s="14">
        <f>'Poznámky - r2006 (hodnoty)'!G61/'Poznámky - r2006 (hodnoty)'!E61</f>
        <v>0.7550452331245651</v>
      </c>
      <c r="H61" s="14">
        <f>'Poznámky - r2006 (hodnoty)'!H61/'Poznámky - r2006 (hodnoty)'!D61</f>
        <v>0</v>
      </c>
      <c r="I61" s="14">
        <f>'Poznámky - r2006 (hodnoty)'!I61/'Poznámky - r2006 (hodnoty)'!E61</f>
        <v>0</v>
      </c>
      <c r="J61" s="14">
        <f>'Poznámky - r2006 (hodnoty)'!J61/'Poznámky - r2006 (hodnoty)'!D61</f>
        <v>0.0039447731755424065</v>
      </c>
      <c r="K61" s="14">
        <f>'Poznámky - r2006 (hodnoty)'!K61/'Poznámky - r2006 (hodnoty)'!E61</f>
        <v>0.003479471120389701</v>
      </c>
      <c r="L61" s="14">
        <f>'Poznámky - r2006 (hodnoty)'!L61/'Poznámky - r2006 (hodnoty)'!D61</f>
        <v>0.11511565357719204</v>
      </c>
      <c r="M61" s="14">
        <f>'Poznámky - r2006 (hodnoty)'!M61/'Poznámky - r2006 (hodnoty)'!E61</f>
        <v>0.2720946416144746</v>
      </c>
      <c r="N61" s="14">
        <f>'Poznámky - r2006 (hodnoty)'!N61/'Poznámky - r2006 (hodnoty)'!D61</f>
        <v>0.0014344629729245114</v>
      </c>
      <c r="O61" s="14">
        <f>'Poznámky - r2006 (hodnoty)'!O61/'Poznámky - r2006 (hodnoty)'!E61</f>
        <v>0.0020876826722338203</v>
      </c>
    </row>
    <row r="62" spans="1:15" ht="12.75">
      <c r="A62" s="2" t="str">
        <f>'Poznámky - r2006 (hodnoty)'!A62</f>
        <v>Plzeňský kraj</v>
      </c>
      <c r="B62" s="6" t="str">
        <f>'Poznámky - r2006 (hodnoty)'!B62</f>
        <v>Klatovy</v>
      </c>
      <c r="C62" s="4">
        <f>'Poznámky - r2006 (hodnoty)'!C62</f>
        <v>3190</v>
      </c>
      <c r="D62" s="2">
        <f>'Poznámky - r2006 (hodnoty)'!D62</f>
        <v>2514</v>
      </c>
      <c r="E62" s="2">
        <f>'Poznámky - r2006 (hodnoty)'!E62</f>
        <v>694</v>
      </c>
      <c r="F62" s="14">
        <f>'Poznámky - r2006 (hodnoty)'!F62/'Poznámky - r2006 (hodnoty)'!D62</f>
        <v>0.7601431980906921</v>
      </c>
      <c r="G62" s="14">
        <f>'Poznámky - r2006 (hodnoty)'!G62/'Poznámky - r2006 (hodnoty)'!E62</f>
        <v>0.792507204610951</v>
      </c>
      <c r="H62" s="14">
        <f>'Poznámky - r2006 (hodnoty)'!H62/'Poznámky - r2006 (hodnoty)'!D62</f>
        <v>0</v>
      </c>
      <c r="I62" s="14">
        <f>'Poznámky - r2006 (hodnoty)'!I62/'Poznámky - r2006 (hodnoty)'!E62</f>
        <v>0</v>
      </c>
      <c r="J62" s="14">
        <f>'Poznámky - r2006 (hodnoty)'!J62/'Poznámky - r2006 (hodnoty)'!D62</f>
        <v>0.0011933174224343676</v>
      </c>
      <c r="K62" s="14">
        <f>'Poznámky - r2006 (hodnoty)'!K62/'Poznámky - r2006 (hodnoty)'!E62</f>
        <v>0.001440922190201729</v>
      </c>
      <c r="L62" s="14">
        <f>'Poznámky - r2006 (hodnoty)'!L62/'Poznámky - r2006 (hodnoty)'!D62</f>
        <v>0.17541766109785203</v>
      </c>
      <c r="M62" s="14">
        <f>'Poznámky - r2006 (hodnoty)'!M62/'Poznámky - r2006 (hodnoty)'!E62</f>
        <v>0.3069164265129683</v>
      </c>
      <c r="N62" s="14">
        <f>'Poznámky - r2006 (hodnoty)'!N62/'Poznámky - r2006 (hodnoty)'!D62</f>
        <v>0.0011933174224343676</v>
      </c>
      <c r="O62" s="14">
        <f>'Poznámky - r2006 (hodnoty)'!O62/'Poznámky - r2006 (hodnoty)'!E62</f>
        <v>0</v>
      </c>
    </row>
    <row r="63" spans="1:15" ht="12.75">
      <c r="A63" s="2" t="str">
        <f>'Poznámky - r2006 (hodnoty)'!A63</f>
        <v>Středočeský kraj</v>
      </c>
      <c r="B63" s="6" t="str">
        <f>'Poznámky - r2006 (hodnoty)'!B63</f>
        <v>Kolín</v>
      </c>
      <c r="C63" s="4">
        <f>'Poznámky - r2006 (hodnoty)'!C63</f>
        <v>4165</v>
      </c>
      <c r="D63" s="2">
        <f>'Poznámky - r2006 (hodnoty)'!D63</f>
        <v>3313</v>
      </c>
      <c r="E63" s="2">
        <f>'Poznámky - r2006 (hodnoty)'!E63</f>
        <v>965</v>
      </c>
      <c r="F63" s="14">
        <f>'Poznámky - r2006 (hodnoty)'!F63/'Poznámky - r2006 (hodnoty)'!D63</f>
        <v>0.6275279203139149</v>
      </c>
      <c r="G63" s="14">
        <f>'Poznámky - r2006 (hodnoty)'!G63/'Poznámky - r2006 (hodnoty)'!E63</f>
        <v>0.5854922279792746</v>
      </c>
      <c r="H63" s="14">
        <f>'Poznámky - r2006 (hodnoty)'!H63/'Poznámky - r2006 (hodnoty)'!D63</f>
        <v>0</v>
      </c>
      <c r="I63" s="14">
        <f>'Poznámky - r2006 (hodnoty)'!I63/'Poznámky - r2006 (hodnoty)'!E63</f>
        <v>0</v>
      </c>
      <c r="J63" s="14">
        <f>'Poznámky - r2006 (hodnoty)'!J63/'Poznámky - r2006 (hodnoty)'!D63</f>
        <v>0.0027165710836100213</v>
      </c>
      <c r="K63" s="14">
        <f>'Poznámky - r2006 (hodnoty)'!K63/'Poznámky - r2006 (hodnoty)'!E63</f>
        <v>0.008290155440414507</v>
      </c>
      <c r="L63" s="14">
        <f>'Poznámky - r2006 (hodnoty)'!L63/'Poznámky - r2006 (hodnoty)'!D63</f>
        <v>0.2514337458496831</v>
      </c>
      <c r="M63" s="14">
        <f>'Poznámky - r2006 (hodnoty)'!M63/'Poznámky - r2006 (hodnoty)'!E63</f>
        <v>0.3616580310880829</v>
      </c>
      <c r="N63" s="14">
        <f>'Poznámky - r2006 (hodnoty)'!N63/'Poznámky - r2006 (hodnoty)'!D63</f>
        <v>0.001509206157561123</v>
      </c>
      <c r="O63" s="14">
        <f>'Poznámky - r2006 (hodnoty)'!O63/'Poznámky - r2006 (hodnoty)'!E63</f>
        <v>0.0031088082901554403</v>
      </c>
    </row>
    <row r="64" spans="1:15" ht="12.75">
      <c r="A64" s="2" t="str">
        <f>'Poznámky - r2006 (hodnoty)'!A64</f>
        <v>Plzeňský kraj</v>
      </c>
      <c r="B64" s="6" t="str">
        <f>'Poznámky - r2006 (hodnoty)'!B64</f>
        <v>Kralovice</v>
      </c>
      <c r="C64" s="4">
        <f>'Poznámky - r2006 (hodnoty)'!C64</f>
        <v>466</v>
      </c>
      <c r="D64" s="2">
        <f>'Poznámky - r2006 (hodnoty)'!D64</f>
        <v>338</v>
      </c>
      <c r="E64" s="2">
        <f>'Poznámky - r2006 (hodnoty)'!E64</f>
        <v>166</v>
      </c>
      <c r="F64" s="14">
        <f>'Poznámky - r2006 (hodnoty)'!F64/'Poznámky - r2006 (hodnoty)'!D64</f>
        <v>0</v>
      </c>
      <c r="G64" s="14">
        <f>'Poznámky - r2006 (hodnoty)'!G64/'Poznámky - r2006 (hodnoty)'!E64</f>
        <v>0.006024096385542169</v>
      </c>
      <c r="H64" s="14">
        <f>'Poznámky - r2006 (hodnoty)'!H64/'Poznámky - r2006 (hodnoty)'!D64</f>
        <v>0</v>
      </c>
      <c r="I64" s="14">
        <f>'Poznámky - r2006 (hodnoty)'!I64/'Poznámky - r2006 (hodnoty)'!E64</f>
        <v>0</v>
      </c>
      <c r="J64" s="14">
        <f>'Poznámky - r2006 (hodnoty)'!J64/'Poznámky - r2006 (hodnoty)'!D64</f>
        <v>0.01775147928994083</v>
      </c>
      <c r="K64" s="14">
        <f>'Poznámky - r2006 (hodnoty)'!K64/'Poznámky - r2006 (hodnoty)'!E64</f>
        <v>0</v>
      </c>
      <c r="L64" s="14">
        <f>'Poznámky - r2006 (hodnoty)'!L64/'Poznámky - r2006 (hodnoty)'!D64</f>
        <v>0.6390532544378699</v>
      </c>
      <c r="M64" s="14">
        <f>'Poznámky - r2006 (hodnoty)'!M64/'Poznámky - r2006 (hodnoty)'!E64</f>
        <v>0.5602409638554217</v>
      </c>
      <c r="N64" s="14">
        <f>'Poznámky - r2006 (hodnoty)'!N64/'Poznámky - r2006 (hodnoty)'!D64</f>
        <v>0.011834319526627219</v>
      </c>
      <c r="O64" s="14">
        <f>'Poznámky - r2006 (hodnoty)'!O64/'Poznámky - r2006 (hodnoty)'!E64</f>
        <v>0.006024096385542169</v>
      </c>
    </row>
    <row r="65" spans="1:15" ht="12.75">
      <c r="A65" s="2" t="str">
        <f>'Poznámky - r2006 (hodnoty)'!A65</f>
        <v>Moravskoslezský kraj</v>
      </c>
      <c r="B65" s="6" t="str">
        <f>'Poznámky - r2006 (hodnoty)'!B65</f>
        <v>Krnov</v>
      </c>
      <c r="C65" s="4">
        <f>'Poznámky - r2006 (hodnoty)'!C65</f>
        <v>4098</v>
      </c>
      <c r="D65" s="2">
        <f>'Poznámky - r2006 (hodnoty)'!D65</f>
        <v>3071</v>
      </c>
      <c r="E65" s="2">
        <f>'Poznámky - r2006 (hodnoty)'!E65</f>
        <v>1250</v>
      </c>
      <c r="F65" s="14">
        <f>'Poznámky - r2006 (hodnoty)'!F65/'Poznámky - r2006 (hodnoty)'!D65</f>
        <v>0.6567893194399218</v>
      </c>
      <c r="G65" s="14">
        <f>'Poznámky - r2006 (hodnoty)'!G65/'Poznámky - r2006 (hodnoty)'!E65</f>
        <v>0.3168</v>
      </c>
      <c r="H65" s="14">
        <f>'Poznámky - r2006 (hodnoty)'!H65/'Poznámky - r2006 (hodnoty)'!D65</f>
        <v>0</v>
      </c>
      <c r="I65" s="14">
        <f>'Poznámky - r2006 (hodnoty)'!I65/'Poznámky - r2006 (hodnoty)'!E65</f>
        <v>0</v>
      </c>
      <c r="J65" s="14">
        <f>'Poznámky - r2006 (hodnoty)'!J65/'Poznámky - r2006 (hodnoty)'!D65</f>
        <v>0.0009768804949527841</v>
      </c>
      <c r="K65" s="14">
        <f>'Poznámky - r2006 (hodnoty)'!K65/'Poznámky - r2006 (hodnoty)'!E65</f>
        <v>0.0016</v>
      </c>
      <c r="L65" s="14">
        <f>'Poznámky - r2006 (hodnoty)'!L65/'Poznámky - r2006 (hodnoty)'!D65</f>
        <v>0.16704656463692608</v>
      </c>
      <c r="M65" s="14">
        <f>'Poznámky - r2006 (hodnoty)'!M65/'Poznámky - r2006 (hodnoty)'!E65</f>
        <v>0.1728</v>
      </c>
      <c r="N65" s="14">
        <f>'Poznámky - r2006 (hodnoty)'!N65/'Poznámky - r2006 (hodnoty)'!D65</f>
        <v>0.0022793878215564964</v>
      </c>
      <c r="O65" s="14">
        <f>'Poznámky - r2006 (hodnoty)'!O65/'Poznámky - r2006 (hodnoty)'!E65</f>
        <v>0.0048</v>
      </c>
    </row>
    <row r="66" spans="1:15" ht="12.75">
      <c r="A66" s="2" t="str">
        <f>'Poznámky - r2006 (hodnoty)'!A66</f>
        <v>Zlínský kraj</v>
      </c>
      <c r="B66" s="6" t="str">
        <f>'Poznámky - r2006 (hodnoty)'!B66</f>
        <v>Kroměříž</v>
      </c>
      <c r="C66" s="4">
        <f>'Poznámky - r2006 (hodnoty)'!C66</f>
        <v>3320</v>
      </c>
      <c r="D66" s="2">
        <f>'Poznámky - r2006 (hodnoty)'!D66</f>
        <v>2511</v>
      </c>
      <c r="E66" s="2">
        <f>'Poznámky - r2006 (hodnoty)'!E66</f>
        <v>950</v>
      </c>
      <c r="F66" s="14">
        <f>'Poznámky - r2006 (hodnoty)'!F66/'Poznámky - r2006 (hodnoty)'!D66</f>
        <v>0.6407805655117483</v>
      </c>
      <c r="G66" s="14">
        <f>'Poznámky - r2006 (hodnoty)'!G66/'Poznámky - r2006 (hodnoty)'!E66</f>
        <v>0.5926315789473684</v>
      </c>
      <c r="H66" s="14">
        <f>'Poznámky - r2006 (hodnoty)'!H66/'Poznámky - r2006 (hodnoty)'!D66</f>
        <v>0</v>
      </c>
      <c r="I66" s="14">
        <f>'Poznámky - r2006 (hodnoty)'!I66/'Poznámky - r2006 (hodnoty)'!E66</f>
        <v>0</v>
      </c>
      <c r="J66" s="14">
        <f>'Poznámky - r2006 (hodnoty)'!J66/'Poznámky - r2006 (hodnoty)'!D66</f>
        <v>0.010752688172043012</v>
      </c>
      <c r="K66" s="14">
        <f>'Poznámky - r2006 (hodnoty)'!K66/'Poznámky - r2006 (hodnoty)'!E66</f>
        <v>0.016842105263157894</v>
      </c>
      <c r="L66" s="14">
        <f>'Poznámky - r2006 (hodnoty)'!L66/'Poznámky - r2006 (hodnoty)'!D66</f>
        <v>0.2054958183990442</v>
      </c>
      <c r="M66" s="14">
        <f>'Poznámky - r2006 (hodnoty)'!M66/'Poznámky - r2006 (hodnoty)'!E66</f>
        <v>0.28421052631578947</v>
      </c>
      <c r="N66" s="14">
        <f>'Poznámky - r2006 (hodnoty)'!N66/'Poznámky - r2006 (hodnoty)'!D66</f>
        <v>0.0031859816806053365</v>
      </c>
      <c r="O66" s="14">
        <f>'Poznámky - r2006 (hodnoty)'!O66/'Poznámky - r2006 (hodnoty)'!E66</f>
        <v>0.009473684210526316</v>
      </c>
    </row>
    <row r="67" spans="1:15" ht="12.75">
      <c r="A67" s="2" t="str">
        <f>'Poznámky - r2006 (hodnoty)'!A67</f>
        <v>Středočeský kraj</v>
      </c>
      <c r="B67" s="6" t="str">
        <f>'Poznámky - r2006 (hodnoty)'!B67</f>
        <v>Kutná Hora</v>
      </c>
      <c r="C67" s="4">
        <f>'Poznámky - r2006 (hodnoty)'!C67</f>
        <v>3592</v>
      </c>
      <c r="D67" s="2">
        <f>'Poznámky - r2006 (hodnoty)'!D67</f>
        <v>2609</v>
      </c>
      <c r="E67" s="2">
        <f>'Poznámky - r2006 (hodnoty)'!E67</f>
        <v>1037</v>
      </c>
      <c r="F67" s="14">
        <f>'Poznámky - r2006 (hodnoty)'!F67/'Poznámky - r2006 (hodnoty)'!D67</f>
        <v>0.6466078957454964</v>
      </c>
      <c r="G67" s="14">
        <f>'Poznámky - r2006 (hodnoty)'!G67/'Poznámky - r2006 (hodnoty)'!E67</f>
        <v>0.5159112825458052</v>
      </c>
      <c r="H67" s="14">
        <f>'Poznámky - r2006 (hodnoty)'!H67/'Poznámky - r2006 (hodnoty)'!D67</f>
        <v>0</v>
      </c>
      <c r="I67" s="14">
        <f>'Poznámky - r2006 (hodnoty)'!I67/'Poznámky - r2006 (hodnoty)'!E67</f>
        <v>0</v>
      </c>
      <c r="J67" s="14">
        <f>'Poznámky - r2006 (hodnoty)'!J67/'Poznámky - r2006 (hodnoty)'!D67</f>
        <v>0.0030663089306247606</v>
      </c>
      <c r="K67" s="14">
        <f>'Poznámky - r2006 (hodnoty)'!K67/'Poznámky - r2006 (hodnoty)'!E67</f>
        <v>0.0019286403085824494</v>
      </c>
      <c r="L67" s="14">
        <f>'Poznámky - r2006 (hodnoty)'!L67/'Poznámky - r2006 (hodnoty)'!D67</f>
        <v>0.2253737064009199</v>
      </c>
      <c r="M67" s="14">
        <f>'Poznámky - r2006 (hodnoty)'!M67/'Poznámky - r2006 (hodnoty)'!E67</f>
        <v>0.3076181292189007</v>
      </c>
      <c r="N67" s="14">
        <f>'Poznámky - r2006 (hodnoty)'!N67/'Poznámky - r2006 (hodnoty)'!D67</f>
        <v>0.0038328861632809506</v>
      </c>
      <c r="O67" s="14">
        <f>'Poznámky - r2006 (hodnoty)'!O67/'Poznámky - r2006 (hodnoty)'!E67</f>
        <v>0.007714561234329798</v>
      </c>
    </row>
    <row r="68" spans="1:15" ht="12.75">
      <c r="A68" s="2" t="str">
        <f>'Poznámky - r2006 (hodnoty)'!A68</f>
        <v>Jihomoravský kraj</v>
      </c>
      <c r="B68" s="6" t="str">
        <f>'Poznámky - r2006 (hodnoty)'!B68</f>
        <v>Kyjov</v>
      </c>
      <c r="C68" s="4">
        <f>'Poznámky - r2006 (hodnoty)'!C68</f>
        <v>2400</v>
      </c>
      <c r="D68" s="2">
        <f>'Poznámky - r2006 (hodnoty)'!D68</f>
        <v>1930</v>
      </c>
      <c r="E68" s="2">
        <f>'Poznámky - r2006 (hodnoty)'!E68</f>
        <v>519</v>
      </c>
      <c r="F68" s="14">
        <f>'Poznámky - r2006 (hodnoty)'!F68/'Poznámky - r2006 (hodnoty)'!D68</f>
        <v>0.6409326424870466</v>
      </c>
      <c r="G68" s="14">
        <f>'Poznámky - r2006 (hodnoty)'!G68/'Poznámky - r2006 (hodnoty)'!E68</f>
        <v>0.5992292870905588</v>
      </c>
      <c r="H68" s="14">
        <f>'Poznámky - r2006 (hodnoty)'!H68/'Poznámky - r2006 (hodnoty)'!D68</f>
        <v>0</v>
      </c>
      <c r="I68" s="14">
        <f>'Poznámky - r2006 (hodnoty)'!I68/'Poznámky - r2006 (hodnoty)'!E68</f>
        <v>0</v>
      </c>
      <c r="J68" s="14">
        <f>'Poznámky - r2006 (hodnoty)'!J68/'Poznámky - r2006 (hodnoty)'!D68</f>
        <v>0.008290155440414507</v>
      </c>
      <c r="K68" s="14">
        <f>'Poznámky - r2006 (hodnoty)'!K68/'Poznámky - r2006 (hodnoty)'!E68</f>
        <v>0.017341040462427744</v>
      </c>
      <c r="L68" s="14">
        <f>'Poznámky - r2006 (hodnoty)'!L68/'Poznámky - r2006 (hodnoty)'!D68</f>
        <v>0.24922279792746113</v>
      </c>
      <c r="M68" s="14">
        <f>'Poznámky - r2006 (hodnoty)'!M68/'Poznámky - r2006 (hodnoty)'!E68</f>
        <v>0.35260115606936415</v>
      </c>
      <c r="N68" s="14">
        <f>'Poznámky - r2006 (hodnoty)'!N68/'Poznámky - r2006 (hodnoty)'!D68</f>
        <v>0.0051813471502590676</v>
      </c>
      <c r="O68" s="14">
        <f>'Poznámky - r2006 (hodnoty)'!O68/'Poznámky - r2006 (hodnoty)'!E68</f>
        <v>0.009633911368015413</v>
      </c>
    </row>
    <row r="69" spans="1:15" ht="12.75">
      <c r="A69" s="2" t="str">
        <f>'Poznámky - r2006 (hodnoty)'!A69</f>
        <v>Liberecký kraj</v>
      </c>
      <c r="B69" s="6" t="str">
        <f>'Poznámky - r2006 (hodnoty)'!B69</f>
        <v>Liberec</v>
      </c>
      <c r="C69" s="4">
        <f>'Poznámky - r2006 (hodnoty)'!C69</f>
        <v>8640</v>
      </c>
      <c r="D69" s="2">
        <f>'Poznámky - r2006 (hodnoty)'!D69</f>
        <v>7120</v>
      </c>
      <c r="E69" s="2">
        <f>'Poznámky - r2006 (hodnoty)'!E69</f>
        <v>1667</v>
      </c>
      <c r="F69" s="14">
        <f>'Poznámky - r2006 (hodnoty)'!F69/'Poznámky - r2006 (hodnoty)'!D69</f>
        <v>0.8015449438202247</v>
      </c>
      <c r="G69" s="14">
        <f>'Poznámky - r2006 (hodnoty)'!G69/'Poznámky - r2006 (hodnoty)'!E69</f>
        <v>0.6424715056988602</v>
      </c>
      <c r="H69" s="14">
        <f>'Poznámky - r2006 (hodnoty)'!H69/'Poznámky - r2006 (hodnoty)'!D69</f>
        <v>0</v>
      </c>
      <c r="I69" s="14">
        <f>'Poznámky - r2006 (hodnoty)'!I69/'Poznámky - r2006 (hodnoty)'!E69</f>
        <v>0</v>
      </c>
      <c r="J69" s="14">
        <f>'Poznámky - r2006 (hodnoty)'!J69/'Poznámky - r2006 (hodnoty)'!D69</f>
        <v>0.0028089887640449437</v>
      </c>
      <c r="K69" s="14">
        <f>'Poznámky - r2006 (hodnoty)'!K69/'Poznámky - r2006 (hodnoty)'!E69</f>
        <v>0.009598080383923215</v>
      </c>
      <c r="L69" s="14">
        <f>'Poznámky - r2006 (hodnoty)'!L69/'Poznámky - r2006 (hodnoty)'!D69</f>
        <v>0.10280898876404494</v>
      </c>
      <c r="M69" s="14">
        <f>'Poznámky - r2006 (hodnoty)'!M69/'Poznámky - r2006 (hodnoty)'!E69</f>
        <v>0.2453509298140372</v>
      </c>
      <c r="N69" s="14">
        <f>'Poznámky - r2006 (hodnoty)'!N69/'Poznámky - r2006 (hodnoty)'!D69</f>
        <v>0.0009831460674157304</v>
      </c>
      <c r="O69" s="14">
        <f>'Poznámky - r2006 (hodnoty)'!O69/'Poznámky - r2006 (hodnoty)'!E69</f>
        <v>0.008398320335932814</v>
      </c>
    </row>
    <row r="70" spans="1:15" ht="12.75">
      <c r="A70" s="2" t="str">
        <f>'Poznámky - r2006 (hodnoty)'!A70</f>
        <v>Ústecký kraj</v>
      </c>
      <c r="B70" s="6" t="str">
        <f>'Poznámky - r2006 (hodnoty)'!B70</f>
        <v>Litoměřice</v>
      </c>
      <c r="C70" s="4">
        <f>'Poznámky - r2006 (hodnoty)'!C70</f>
        <v>5770</v>
      </c>
      <c r="D70" s="2">
        <f>'Poznámky - r2006 (hodnoty)'!D70</f>
        <v>4488</v>
      </c>
      <c r="E70" s="2">
        <f>'Poznámky - r2006 (hodnoty)'!E70</f>
        <v>1430</v>
      </c>
      <c r="F70" s="14">
        <f>'Poznámky - r2006 (hodnoty)'!F70/'Poznámky - r2006 (hodnoty)'!D70</f>
        <v>0.608957219251337</v>
      </c>
      <c r="G70" s="14">
        <f>'Poznámky - r2006 (hodnoty)'!G70/'Poznámky - r2006 (hodnoty)'!E70</f>
        <v>0.6573426573426573</v>
      </c>
      <c r="H70" s="14">
        <f>'Poznámky - r2006 (hodnoty)'!H70/'Poznámky - r2006 (hodnoty)'!D70</f>
        <v>0</v>
      </c>
      <c r="I70" s="14">
        <f>'Poznámky - r2006 (hodnoty)'!I70/'Poznámky - r2006 (hodnoty)'!E70</f>
        <v>0</v>
      </c>
      <c r="J70" s="14">
        <f>'Poznámky - r2006 (hodnoty)'!J70/'Poznámky - r2006 (hodnoty)'!D70</f>
        <v>0.003787878787878788</v>
      </c>
      <c r="K70" s="14">
        <f>'Poznámky - r2006 (hodnoty)'!K70/'Poznámky - r2006 (hodnoty)'!E70</f>
        <v>0.0006993006993006993</v>
      </c>
      <c r="L70" s="14">
        <f>'Poznámky - r2006 (hodnoty)'!L70/'Poznámky - r2006 (hodnoty)'!D70</f>
        <v>0.2731729055258467</v>
      </c>
      <c r="M70" s="14">
        <f>'Poznámky - r2006 (hodnoty)'!M70/'Poznámky - r2006 (hodnoty)'!E70</f>
        <v>0.38461538461538464</v>
      </c>
      <c r="N70" s="14">
        <f>'Poznámky - r2006 (hodnoty)'!N70/'Poznámky - r2006 (hodnoty)'!D70</f>
        <v>0.0053475935828877</v>
      </c>
      <c r="O70" s="14">
        <f>'Poznámky - r2006 (hodnoty)'!O70/'Poznámky - r2006 (hodnoty)'!E70</f>
        <v>0.00909090909090909</v>
      </c>
    </row>
    <row r="71" spans="1:15" ht="12.75">
      <c r="A71" s="2" t="str">
        <f>'Poznámky - r2006 (hodnoty)'!A71</f>
        <v>Ústecký kraj</v>
      </c>
      <c r="B71" s="6" t="str">
        <f>'Poznámky - r2006 (hodnoty)'!B71</f>
        <v>Louny</v>
      </c>
      <c r="C71" s="4">
        <f>'Poznámky - r2006 (hodnoty)'!C71</f>
        <v>2743</v>
      </c>
      <c r="D71" s="2">
        <f>'Poznámky - r2006 (hodnoty)'!D71</f>
        <v>2170</v>
      </c>
      <c r="E71" s="2">
        <f>'Poznámky - r2006 (hodnoty)'!E71</f>
        <v>606</v>
      </c>
      <c r="F71" s="14">
        <f>'Poznámky - r2006 (hodnoty)'!F71/'Poznámky - r2006 (hodnoty)'!D71</f>
        <v>0.6161290322580645</v>
      </c>
      <c r="G71" s="14">
        <f>'Poznámky - r2006 (hodnoty)'!G71/'Poznámky - r2006 (hodnoty)'!E71</f>
        <v>0.6270627062706271</v>
      </c>
      <c r="H71" s="14">
        <f>'Poznámky - r2006 (hodnoty)'!H71/'Poznámky - r2006 (hodnoty)'!D71</f>
        <v>0</v>
      </c>
      <c r="I71" s="14">
        <f>'Poznámky - r2006 (hodnoty)'!I71/'Poznámky - r2006 (hodnoty)'!E71</f>
        <v>0</v>
      </c>
      <c r="J71" s="14">
        <f>'Poznámky - r2006 (hodnoty)'!J71/'Poznámky - r2006 (hodnoty)'!D71</f>
        <v>0.003686635944700461</v>
      </c>
      <c r="K71" s="14">
        <f>'Poznámky - r2006 (hodnoty)'!K71/'Poznámky - r2006 (hodnoty)'!E71</f>
        <v>0.0049504950495049506</v>
      </c>
      <c r="L71" s="14">
        <f>'Poznámky - r2006 (hodnoty)'!L71/'Poznámky - r2006 (hodnoty)'!D71</f>
        <v>0.24792626728110598</v>
      </c>
      <c r="M71" s="14">
        <f>'Poznámky - r2006 (hodnoty)'!M71/'Poznámky - r2006 (hodnoty)'!E71</f>
        <v>0.38283828382838286</v>
      </c>
      <c r="N71" s="14">
        <f>'Poznámky - r2006 (hodnoty)'!N71/'Poznámky - r2006 (hodnoty)'!D71</f>
        <v>0.0013824884792626728</v>
      </c>
      <c r="O71" s="14">
        <f>'Poznámky - r2006 (hodnoty)'!O71/'Poznámky - r2006 (hodnoty)'!E71</f>
        <v>0.006600660066006601</v>
      </c>
    </row>
    <row r="72" spans="1:15" ht="12.75">
      <c r="A72" s="2" t="str">
        <f>'Poznámky - r2006 (hodnoty)'!A72</f>
        <v>Středočeský kraj</v>
      </c>
      <c r="B72" s="6" t="str">
        <f>'Poznámky - r2006 (hodnoty)'!B72</f>
        <v>Mělník</v>
      </c>
      <c r="C72" s="4">
        <f>'Poznámky - r2006 (hodnoty)'!C72</f>
        <v>4107</v>
      </c>
      <c r="D72" s="2">
        <f>'Poznámky - r2006 (hodnoty)'!D72</f>
        <v>3264</v>
      </c>
      <c r="E72" s="2">
        <f>'Poznámky - r2006 (hodnoty)'!E72</f>
        <v>858</v>
      </c>
      <c r="F72" s="14">
        <f>'Poznámky - r2006 (hodnoty)'!F72/'Poznámky - r2006 (hodnoty)'!D72</f>
        <v>0.734375</v>
      </c>
      <c r="G72" s="14">
        <f>'Poznámky - r2006 (hodnoty)'!G72/'Poznámky - r2006 (hodnoty)'!E72</f>
        <v>0.7296037296037297</v>
      </c>
      <c r="H72" s="14">
        <f>'Poznámky - r2006 (hodnoty)'!H72/'Poznámky - r2006 (hodnoty)'!D72</f>
        <v>0</v>
      </c>
      <c r="I72" s="14">
        <f>'Poznámky - r2006 (hodnoty)'!I72/'Poznámky - r2006 (hodnoty)'!E72</f>
        <v>0</v>
      </c>
      <c r="J72" s="14">
        <f>'Poznámky - r2006 (hodnoty)'!J72/'Poznámky - r2006 (hodnoty)'!D72</f>
        <v>0.02665441176470588</v>
      </c>
      <c r="K72" s="14">
        <f>'Poznámky - r2006 (hodnoty)'!K72/'Poznámky - r2006 (hodnoty)'!E72</f>
        <v>0.01282051282051282</v>
      </c>
      <c r="L72" s="14">
        <f>'Poznámky - r2006 (hodnoty)'!L72/'Poznámky - r2006 (hodnoty)'!D72</f>
        <v>0.30330882352941174</v>
      </c>
      <c r="M72" s="14">
        <f>'Poznámky - r2006 (hodnoty)'!M72/'Poznámky - r2006 (hodnoty)'!E72</f>
        <v>0.5046620046620046</v>
      </c>
      <c r="N72" s="14">
        <f>'Poznámky - r2006 (hodnoty)'!N72/'Poznámky - r2006 (hodnoty)'!D72</f>
        <v>0.0030637254901960784</v>
      </c>
      <c r="O72" s="14">
        <f>'Poznámky - r2006 (hodnoty)'!O72/'Poznámky - r2006 (hodnoty)'!E72</f>
        <v>0.004662004662004662</v>
      </c>
    </row>
    <row r="73" spans="1:15" ht="12.75">
      <c r="A73" s="2" t="str">
        <f>'Poznámky - r2006 (hodnoty)'!A73</f>
        <v>Jihomoravský kraj</v>
      </c>
      <c r="B73" s="6" t="str">
        <f>'Poznámky - r2006 (hodnoty)'!B73</f>
        <v>Mikulov</v>
      </c>
      <c r="C73" s="4">
        <f>'Poznámky - r2006 (hodnoty)'!C73</f>
        <v>858</v>
      </c>
      <c r="D73" s="2">
        <f>'Poznámky - r2006 (hodnoty)'!D73</f>
        <v>691</v>
      </c>
      <c r="E73" s="2">
        <f>'Poznámky - r2006 (hodnoty)'!E73</f>
        <v>186</v>
      </c>
      <c r="F73" s="14">
        <f>'Poznámky - r2006 (hodnoty)'!F73/'Poznámky - r2006 (hodnoty)'!D73</f>
        <v>0.5050651230101303</v>
      </c>
      <c r="G73" s="14">
        <f>'Poznámky - r2006 (hodnoty)'!G73/'Poznámky - r2006 (hodnoty)'!E73</f>
        <v>0.25806451612903225</v>
      </c>
      <c r="H73" s="14">
        <f>'Poznámky - r2006 (hodnoty)'!H73/'Poznámky - r2006 (hodnoty)'!D73</f>
        <v>0</v>
      </c>
      <c r="I73" s="14">
        <f>'Poznámky - r2006 (hodnoty)'!I73/'Poznámky - r2006 (hodnoty)'!E73</f>
        <v>0</v>
      </c>
      <c r="J73" s="14">
        <f>'Poznámky - r2006 (hodnoty)'!J73/'Poznámky - r2006 (hodnoty)'!D73</f>
        <v>0.01447178002894356</v>
      </c>
      <c r="K73" s="14">
        <f>'Poznámky - r2006 (hodnoty)'!K73/'Poznámky - r2006 (hodnoty)'!E73</f>
        <v>0.005376344086021506</v>
      </c>
      <c r="L73" s="14">
        <f>'Poznámky - r2006 (hodnoty)'!L73/'Poznámky - r2006 (hodnoty)'!D73</f>
        <v>0.25470332850940663</v>
      </c>
      <c r="M73" s="14">
        <f>'Poznámky - r2006 (hodnoty)'!M73/'Poznámky - r2006 (hodnoty)'!E73</f>
        <v>0.34946236559139787</v>
      </c>
      <c r="N73" s="14">
        <f>'Poznámky - r2006 (hodnoty)'!N73/'Poznámky - r2006 (hodnoty)'!D73</f>
        <v>0.005788712011577424</v>
      </c>
      <c r="O73" s="14">
        <f>'Poznámky - r2006 (hodnoty)'!O73/'Poznámky - r2006 (hodnoty)'!E73</f>
        <v>0.016129032258064516</v>
      </c>
    </row>
    <row r="74" spans="1:15" ht="12.75">
      <c r="A74" s="2" t="str">
        <f>'Poznámky - r2006 (hodnoty)'!A74</f>
        <v>Středočeský kraj</v>
      </c>
      <c r="B74" s="6" t="str">
        <f>'Poznámky - r2006 (hodnoty)'!B74</f>
        <v>Mladá Boleslav</v>
      </c>
      <c r="C74" s="4">
        <f>'Poznámky - r2006 (hodnoty)'!C74</f>
        <v>4246</v>
      </c>
      <c r="D74" s="2">
        <f>'Poznámky - r2006 (hodnoty)'!D74</f>
        <v>3196</v>
      </c>
      <c r="E74" s="2">
        <f>'Poznámky - r2006 (hodnoty)'!E74</f>
        <v>1114</v>
      </c>
      <c r="F74" s="14">
        <f>'Poznámky - r2006 (hodnoty)'!F74/'Poznámky - r2006 (hodnoty)'!D74</f>
        <v>0.75</v>
      </c>
      <c r="G74" s="14">
        <f>'Poznámky - r2006 (hodnoty)'!G74/'Poznámky - r2006 (hodnoty)'!E74</f>
        <v>0.7046678635547576</v>
      </c>
      <c r="H74" s="14">
        <f>'Poznámky - r2006 (hodnoty)'!H74/'Poznámky - r2006 (hodnoty)'!D74</f>
        <v>0</v>
      </c>
      <c r="I74" s="14">
        <f>'Poznámky - r2006 (hodnoty)'!I74/'Poznámky - r2006 (hodnoty)'!E74</f>
        <v>0</v>
      </c>
      <c r="J74" s="14">
        <f>'Poznámky - r2006 (hodnoty)'!J74/'Poznámky - r2006 (hodnoty)'!D74</f>
        <v>0.010638297872340425</v>
      </c>
      <c r="K74" s="14">
        <f>'Poznámky - r2006 (hodnoty)'!K74/'Poznámky - r2006 (hodnoty)'!E74</f>
        <v>0.02333931777378815</v>
      </c>
      <c r="L74" s="14">
        <f>'Poznámky - r2006 (hodnoty)'!L74/'Poznámky - r2006 (hodnoty)'!D74</f>
        <v>0.20150187734668334</v>
      </c>
      <c r="M74" s="14">
        <f>'Poznámky - r2006 (hodnoty)'!M74/'Poznámky - r2006 (hodnoty)'!E74</f>
        <v>0.3007181328545781</v>
      </c>
      <c r="N74" s="14">
        <f>'Poznámky - r2006 (hodnoty)'!N74/'Poznámky - r2006 (hodnoty)'!D74</f>
        <v>0.0025031289111389237</v>
      </c>
      <c r="O74" s="14">
        <f>'Poznámky - r2006 (hodnoty)'!O74/'Poznámky - r2006 (hodnoty)'!E74</f>
        <v>0.004488330341113106</v>
      </c>
    </row>
    <row r="75" spans="1:15" ht="12.75">
      <c r="A75" s="2" t="str">
        <f>'Poznámky - r2006 (hodnoty)'!A75</f>
        <v>Vysočina</v>
      </c>
      <c r="B75" s="6" t="str">
        <f>'Poznámky - r2006 (hodnoty)'!B75</f>
        <v>Moravské Budějovice</v>
      </c>
      <c r="C75" s="4">
        <f>'Poznámky - r2006 (hodnoty)'!C75</f>
        <v>614</v>
      </c>
      <c r="D75" s="2">
        <f>'Poznámky - r2006 (hodnoty)'!D75</f>
        <v>528</v>
      </c>
      <c r="E75" s="2">
        <f>'Poznámky - r2006 (hodnoty)'!E75</f>
        <v>179</v>
      </c>
      <c r="F75" s="14">
        <f>'Poznámky - r2006 (hodnoty)'!F75/'Poznámky - r2006 (hodnoty)'!D75</f>
        <v>0.23295454545454544</v>
      </c>
      <c r="G75" s="14">
        <f>'Poznámky - r2006 (hodnoty)'!G75/'Poznámky - r2006 (hodnoty)'!E75</f>
        <v>0.08379888268156424</v>
      </c>
      <c r="H75" s="14">
        <f>'Poznámky - r2006 (hodnoty)'!H75/'Poznámky - r2006 (hodnoty)'!D75</f>
        <v>0</v>
      </c>
      <c r="I75" s="14">
        <f>'Poznámky - r2006 (hodnoty)'!I75/'Poznámky - r2006 (hodnoty)'!E75</f>
        <v>0</v>
      </c>
      <c r="J75" s="14">
        <f>'Poznámky - r2006 (hodnoty)'!J75/'Poznámky - r2006 (hodnoty)'!D75</f>
        <v>0.00946969696969697</v>
      </c>
      <c r="K75" s="14">
        <f>'Poznámky - r2006 (hodnoty)'!K75/'Poznámky - r2006 (hodnoty)'!E75</f>
        <v>0.01675977653631285</v>
      </c>
      <c r="L75" s="14">
        <f>'Poznámky - r2006 (hodnoty)'!L75/'Poznámky - r2006 (hodnoty)'!D75</f>
        <v>0.3068181818181818</v>
      </c>
      <c r="M75" s="14">
        <f>'Poznámky - r2006 (hodnoty)'!M75/'Poznámky - r2006 (hodnoty)'!E75</f>
        <v>0.31843575418994413</v>
      </c>
      <c r="N75" s="14">
        <f>'Poznámky - r2006 (hodnoty)'!N75/'Poznámky - r2006 (hodnoty)'!D75</f>
        <v>0.026515151515151516</v>
      </c>
      <c r="O75" s="14">
        <f>'Poznámky - r2006 (hodnoty)'!O75/'Poznámky - r2006 (hodnoty)'!E75</f>
        <v>0</v>
      </c>
    </row>
    <row r="76" spans="1:15" ht="12.75">
      <c r="A76" s="2" t="str">
        <f>'Poznámky - r2006 (hodnoty)'!A76</f>
        <v>Jihomoravský kraj</v>
      </c>
      <c r="B76" s="6" t="str">
        <f>'Poznámky - r2006 (hodnoty)'!B76</f>
        <v>Moravský Krumlov</v>
      </c>
      <c r="C76" s="4">
        <f>'Poznámky - r2006 (hodnoty)'!C76</f>
        <v>512</v>
      </c>
      <c r="D76" s="2">
        <f>'Poznámky - r2006 (hodnoty)'!D76</f>
        <v>336</v>
      </c>
      <c r="E76" s="2">
        <f>'Poznámky - r2006 (hodnoty)'!E76</f>
        <v>217</v>
      </c>
      <c r="F76" s="14">
        <f>'Poznámky - r2006 (hodnoty)'!F76/'Poznámky - r2006 (hodnoty)'!D76</f>
        <v>0</v>
      </c>
      <c r="G76" s="14">
        <f>'Poznámky - r2006 (hodnoty)'!G76/'Poznámky - r2006 (hodnoty)'!E76</f>
        <v>0.041474654377880185</v>
      </c>
      <c r="H76" s="14">
        <f>'Poznámky - r2006 (hodnoty)'!H76/'Poznámky - r2006 (hodnoty)'!D76</f>
        <v>0</v>
      </c>
      <c r="I76" s="14">
        <f>'Poznámky - r2006 (hodnoty)'!I76/'Poznámky - r2006 (hodnoty)'!E76</f>
        <v>0</v>
      </c>
      <c r="J76" s="14">
        <f>'Poznámky - r2006 (hodnoty)'!J76/'Poznámky - r2006 (hodnoty)'!D76</f>
        <v>0.002976190476190476</v>
      </c>
      <c r="K76" s="14">
        <f>'Poznámky - r2006 (hodnoty)'!K76/'Poznámky - r2006 (hodnoty)'!E76</f>
        <v>0</v>
      </c>
      <c r="L76" s="14">
        <f>'Poznámky - r2006 (hodnoty)'!L76/'Poznámky - r2006 (hodnoty)'!D76</f>
        <v>0.625</v>
      </c>
      <c r="M76" s="14">
        <f>'Poznámky - r2006 (hodnoty)'!M76/'Poznámky - r2006 (hodnoty)'!E76</f>
        <v>0.42857142857142855</v>
      </c>
      <c r="N76" s="14">
        <f>'Poznámky - r2006 (hodnoty)'!N76/'Poznámky - r2006 (hodnoty)'!D76</f>
        <v>0.017857142857142856</v>
      </c>
      <c r="O76" s="14">
        <f>'Poznámky - r2006 (hodnoty)'!O76/'Poznámky - r2006 (hodnoty)'!E76</f>
        <v>0</v>
      </c>
    </row>
    <row r="77" spans="1:15" ht="12.75">
      <c r="A77" s="2" t="str">
        <f>'Poznámky - r2006 (hodnoty)'!A77</f>
        <v>Ústecký kraj</v>
      </c>
      <c r="B77" s="6" t="str">
        <f>'Poznámky - r2006 (hodnoty)'!B77</f>
        <v>Most</v>
      </c>
      <c r="C77" s="4">
        <f>'Poznámky - r2006 (hodnoty)'!C77</f>
        <v>6286</v>
      </c>
      <c r="D77" s="2">
        <f>'Poznámky - r2006 (hodnoty)'!D77</f>
        <v>5170</v>
      </c>
      <c r="E77" s="2">
        <f>'Poznámky - r2006 (hodnoty)'!E77</f>
        <v>1178</v>
      </c>
      <c r="F77" s="14">
        <f>'Poznámky - r2006 (hodnoty)'!F77/'Poznámky - r2006 (hodnoty)'!D77</f>
        <v>0.7545454545454545</v>
      </c>
      <c r="G77" s="14">
        <f>'Poznámky - r2006 (hodnoty)'!G77/'Poznámky - r2006 (hodnoty)'!E77</f>
        <v>0.8310696095076401</v>
      </c>
      <c r="H77" s="14">
        <f>'Poznámky - r2006 (hodnoty)'!H77/'Poznámky - r2006 (hodnoty)'!D77</f>
        <v>0</v>
      </c>
      <c r="I77" s="14">
        <f>'Poznámky - r2006 (hodnoty)'!I77/'Poznámky - r2006 (hodnoty)'!E77</f>
        <v>0</v>
      </c>
      <c r="J77" s="14">
        <f>'Poznámky - r2006 (hodnoty)'!J77/'Poznámky - r2006 (hodnoty)'!D77</f>
        <v>0.0017408123791102514</v>
      </c>
      <c r="K77" s="14">
        <f>'Poznámky - r2006 (hodnoty)'!K77/'Poznámky - r2006 (hodnoty)'!E77</f>
        <v>0.001697792869269949</v>
      </c>
      <c r="L77" s="14">
        <f>'Poznámky - r2006 (hodnoty)'!L77/'Poznámky - r2006 (hodnoty)'!D77</f>
        <v>0.11644100580270793</v>
      </c>
      <c r="M77" s="14">
        <f>'Poznámky - r2006 (hodnoty)'!M77/'Poznámky - r2006 (hodnoty)'!E77</f>
        <v>0.24872665534804753</v>
      </c>
      <c r="N77" s="14">
        <f>'Poznámky - r2006 (hodnoty)'!N77/'Poznámky - r2006 (hodnoty)'!D77</f>
        <v>0.00038684719535783365</v>
      </c>
      <c r="O77" s="14">
        <f>'Poznámky - r2006 (hodnoty)'!O77/'Poznámky - r2006 (hodnoty)'!E77</f>
        <v>0.001697792869269949</v>
      </c>
    </row>
    <row r="78" spans="1:15" ht="12.75">
      <c r="A78" s="2" t="str">
        <f>'Poznámky - r2006 (hodnoty)'!A78</f>
        <v>Královéhradecký kraj</v>
      </c>
      <c r="B78" s="6" t="str">
        <f>'Poznámky - r2006 (hodnoty)'!B78</f>
        <v>Náchod</v>
      </c>
      <c r="C78" s="4">
        <f>'Poznámky - r2006 (hodnoty)'!C78</f>
        <v>4617</v>
      </c>
      <c r="D78" s="2">
        <f>'Poznámky - r2006 (hodnoty)'!D78</f>
        <v>3556</v>
      </c>
      <c r="E78" s="2">
        <f>'Poznámky - r2006 (hodnoty)'!E78</f>
        <v>1422</v>
      </c>
      <c r="F78" s="14">
        <f>'Poznámky - r2006 (hodnoty)'!F78/'Poznámky - r2006 (hodnoty)'!D78</f>
        <v>0.6133295838020247</v>
      </c>
      <c r="G78" s="14">
        <f>'Poznámky - r2006 (hodnoty)'!G78/'Poznámky - r2006 (hodnoty)'!E78</f>
        <v>0.44585091420534456</v>
      </c>
      <c r="H78" s="14">
        <f>'Poznámky - r2006 (hodnoty)'!H78/'Poznámky - r2006 (hodnoty)'!D78</f>
        <v>0</v>
      </c>
      <c r="I78" s="14">
        <f>'Poznámky - r2006 (hodnoty)'!I78/'Poznámky - r2006 (hodnoty)'!E78</f>
        <v>0</v>
      </c>
      <c r="J78" s="14">
        <f>'Poznámky - r2006 (hodnoty)'!J78/'Poznámky - r2006 (hodnoty)'!D78</f>
        <v>0.001687289088863892</v>
      </c>
      <c r="K78" s="14">
        <f>'Poznámky - r2006 (hodnoty)'!K78/'Poznámky - r2006 (hodnoty)'!E78</f>
        <v>0.002109704641350211</v>
      </c>
      <c r="L78" s="14">
        <f>'Poznámky - r2006 (hodnoty)'!L78/'Poznámky - r2006 (hodnoty)'!D78</f>
        <v>0.13357705286839144</v>
      </c>
      <c r="M78" s="14">
        <f>'Poznámky - r2006 (hodnoty)'!M78/'Poznámky - r2006 (hodnoty)'!E78</f>
        <v>0.14767932489451477</v>
      </c>
      <c r="N78" s="14">
        <f>'Poznámky - r2006 (hodnoty)'!N78/'Poznámky - r2006 (hodnoty)'!D78</f>
        <v>0.003937007874015748</v>
      </c>
      <c r="O78" s="14">
        <f>'Poznámky - r2006 (hodnoty)'!O78/'Poznámky - r2006 (hodnoty)'!E78</f>
        <v>0.004922644163150493</v>
      </c>
    </row>
    <row r="79" spans="1:15" ht="12.75">
      <c r="A79" s="2" t="str">
        <f>'Poznámky - r2006 (hodnoty)'!A79</f>
        <v>Plzeňský kraj</v>
      </c>
      <c r="B79" s="6" t="str">
        <f>'Poznámky - r2006 (hodnoty)'!B79</f>
        <v>Nepomuk</v>
      </c>
      <c r="C79" s="4">
        <f>'Poznámky - r2006 (hodnoty)'!C79</f>
        <v>279</v>
      </c>
      <c r="D79" s="2">
        <f>'Poznámky - r2006 (hodnoty)'!D79</f>
        <v>187</v>
      </c>
      <c r="E79" s="2">
        <f>'Poznámky - r2006 (hodnoty)'!E79</f>
        <v>102</v>
      </c>
      <c r="F79" s="14">
        <f>'Poznámky - r2006 (hodnoty)'!F79/'Poznámky - r2006 (hodnoty)'!D79</f>
        <v>0</v>
      </c>
      <c r="G79" s="14">
        <f>'Poznámky - r2006 (hodnoty)'!G79/'Poznámky - r2006 (hodnoty)'!E79</f>
        <v>0</v>
      </c>
      <c r="H79" s="14">
        <f>'Poznámky - r2006 (hodnoty)'!H79/'Poznámky - r2006 (hodnoty)'!D79</f>
        <v>0</v>
      </c>
      <c r="I79" s="14">
        <f>'Poznámky - r2006 (hodnoty)'!I79/'Poznámky - r2006 (hodnoty)'!E79</f>
        <v>0</v>
      </c>
      <c r="J79" s="14">
        <f>'Poznámky - r2006 (hodnoty)'!J79/'Poznámky - r2006 (hodnoty)'!D79</f>
        <v>0.0213903743315508</v>
      </c>
      <c r="K79" s="14">
        <f>'Poznámky - r2006 (hodnoty)'!K79/'Poznámky - r2006 (hodnoty)'!E79</f>
        <v>0.00980392156862745</v>
      </c>
      <c r="L79" s="14">
        <f>'Poznámky - r2006 (hodnoty)'!L79/'Poznámky - r2006 (hodnoty)'!D79</f>
        <v>0.7967914438502673</v>
      </c>
      <c r="M79" s="14">
        <f>'Poznámky - r2006 (hodnoty)'!M79/'Poznámky - r2006 (hodnoty)'!E79</f>
        <v>0.7058823529411765</v>
      </c>
      <c r="N79" s="14">
        <f>'Poznámky - r2006 (hodnoty)'!N79/'Poznámky - r2006 (hodnoty)'!D79</f>
        <v>0</v>
      </c>
      <c r="O79" s="14">
        <f>'Poznámky - r2006 (hodnoty)'!O79/'Poznámky - r2006 (hodnoty)'!E79</f>
        <v>0</v>
      </c>
    </row>
    <row r="80" spans="1:15" ht="12.75">
      <c r="A80" s="2" t="str">
        <f>'Poznámky - r2006 (hodnoty)'!A80</f>
        <v>Moravskoslezský kraj</v>
      </c>
      <c r="B80" s="6" t="str">
        <f>'Poznámky - r2006 (hodnoty)'!B80</f>
        <v>Nový Jičín</v>
      </c>
      <c r="C80" s="4">
        <f>'Poznámky - r2006 (hodnoty)'!C80</f>
        <v>6843</v>
      </c>
      <c r="D80" s="2">
        <f>'Poznámky - r2006 (hodnoty)'!D80</f>
        <v>4978</v>
      </c>
      <c r="E80" s="2">
        <f>'Poznámky - r2006 (hodnoty)'!E80</f>
        <v>2053</v>
      </c>
      <c r="F80" s="14">
        <f>'Poznámky - r2006 (hodnoty)'!F80/'Poznámky - r2006 (hodnoty)'!D80</f>
        <v>0.6944556046605063</v>
      </c>
      <c r="G80" s="14">
        <f>'Poznámky - r2006 (hodnoty)'!G80/'Poznámky - r2006 (hodnoty)'!E80</f>
        <v>0.5815879201169021</v>
      </c>
      <c r="H80" s="14">
        <f>'Poznámky - r2006 (hodnoty)'!H80/'Poznámky - r2006 (hodnoty)'!D80</f>
        <v>0</v>
      </c>
      <c r="I80" s="14">
        <f>'Poznámky - r2006 (hodnoty)'!I80/'Poznámky - r2006 (hodnoty)'!E80</f>
        <v>0</v>
      </c>
      <c r="J80" s="14">
        <f>'Poznámky - r2006 (hodnoty)'!J80/'Poznámky - r2006 (hodnoty)'!D80</f>
        <v>0.0036159100040176776</v>
      </c>
      <c r="K80" s="14">
        <f>'Poznámky - r2006 (hodnoty)'!K80/'Poznámky - r2006 (hodnoty)'!E80</f>
        <v>0.004870920603994155</v>
      </c>
      <c r="L80" s="14">
        <f>'Poznámky - r2006 (hodnoty)'!L80/'Poznámky - r2006 (hodnoty)'!D80</f>
        <v>0.15749296906388108</v>
      </c>
      <c r="M80" s="14">
        <f>'Poznámky - r2006 (hodnoty)'!M80/'Poznámky - r2006 (hodnoty)'!E80</f>
        <v>0.2328300048709206</v>
      </c>
      <c r="N80" s="14">
        <f>'Poznámky - r2006 (hodnoty)'!N80/'Poznámky - r2006 (hodnoty)'!D80</f>
        <v>0.0022097227802330252</v>
      </c>
      <c r="O80" s="14">
        <f>'Poznámky - r2006 (hodnoty)'!O80/'Poznámky - r2006 (hodnoty)'!E80</f>
        <v>0.0063321967851924016</v>
      </c>
    </row>
    <row r="81" spans="1:15" ht="12.75">
      <c r="A81" s="2" t="str">
        <f>'Poznámky - r2006 (hodnoty)'!A81</f>
        <v>Středočeský kraj</v>
      </c>
      <c r="B81" s="6" t="str">
        <f>'Poznámky - r2006 (hodnoty)'!B81</f>
        <v>Nymburk</v>
      </c>
      <c r="C81" s="4">
        <f>'Poznámky - r2006 (hodnoty)'!C81</f>
        <v>3262</v>
      </c>
      <c r="D81" s="2">
        <f>'Poznámky - r2006 (hodnoty)'!D81</f>
        <v>2550</v>
      </c>
      <c r="E81" s="2">
        <f>'Poznámky - r2006 (hodnoty)'!E81</f>
        <v>796</v>
      </c>
      <c r="F81" s="14">
        <f>'Poznámky - r2006 (hodnoty)'!F81/'Poznámky - r2006 (hodnoty)'!D81</f>
        <v>0.6352941176470588</v>
      </c>
      <c r="G81" s="14">
        <f>'Poznámky - r2006 (hodnoty)'!G81/'Poznámky - r2006 (hodnoty)'!E81</f>
        <v>0.5703517587939698</v>
      </c>
      <c r="H81" s="14">
        <f>'Poznámky - r2006 (hodnoty)'!H81/'Poznámky - r2006 (hodnoty)'!D81</f>
        <v>0</v>
      </c>
      <c r="I81" s="14">
        <f>'Poznámky - r2006 (hodnoty)'!I81/'Poznámky - r2006 (hodnoty)'!E81</f>
        <v>0</v>
      </c>
      <c r="J81" s="14">
        <f>'Poznámky - r2006 (hodnoty)'!J81/'Poznámky - r2006 (hodnoty)'!D81</f>
        <v>0.00392156862745098</v>
      </c>
      <c r="K81" s="14">
        <f>'Poznámky - r2006 (hodnoty)'!K81/'Poznámky - r2006 (hodnoty)'!E81</f>
        <v>0.002512562814070352</v>
      </c>
      <c r="L81" s="14">
        <f>'Poznámky - r2006 (hodnoty)'!L81/'Poznámky - r2006 (hodnoty)'!D81</f>
        <v>0.24862745098039216</v>
      </c>
      <c r="M81" s="14">
        <f>'Poznámky - r2006 (hodnoty)'!M81/'Poznámky - r2006 (hodnoty)'!E81</f>
        <v>0.38944723618090454</v>
      </c>
      <c r="N81" s="14">
        <f>'Poznámky - r2006 (hodnoty)'!N81/'Poznámky - r2006 (hodnoty)'!D81</f>
        <v>0.004705882352941176</v>
      </c>
      <c r="O81" s="14">
        <f>'Poznámky - r2006 (hodnoty)'!O81/'Poznámky - r2006 (hodnoty)'!E81</f>
        <v>0.008793969849246231</v>
      </c>
    </row>
    <row r="82" spans="1:15" ht="12.75">
      <c r="A82" s="2" t="str">
        <f>'Poznámky - r2006 (hodnoty)'!A82</f>
        <v>Olomoucký kraj</v>
      </c>
      <c r="B82" s="6" t="str">
        <f>'Poznámky - r2006 (hodnoty)'!B82</f>
        <v>Olomouc</v>
      </c>
      <c r="C82" s="4">
        <f>'Poznámky - r2006 (hodnoty)'!C82</f>
        <v>13047</v>
      </c>
      <c r="D82" s="2">
        <f>'Poznámky - r2006 (hodnoty)'!D82</f>
        <v>9864</v>
      </c>
      <c r="E82" s="2">
        <f>'Poznámky - r2006 (hodnoty)'!E82</f>
        <v>3264</v>
      </c>
      <c r="F82" s="14">
        <f>'Poznámky - r2006 (hodnoty)'!F82/'Poznámky - r2006 (hodnoty)'!D82</f>
        <v>0.7883211678832117</v>
      </c>
      <c r="G82" s="14">
        <f>'Poznámky - r2006 (hodnoty)'!G82/'Poznámky - r2006 (hodnoty)'!E82</f>
        <v>0.6798406862745098</v>
      </c>
      <c r="H82" s="14">
        <f>'Poznámky - r2006 (hodnoty)'!H82/'Poznámky - r2006 (hodnoty)'!D82</f>
        <v>0.00010137875101378751</v>
      </c>
      <c r="I82" s="14">
        <f>'Poznámky - r2006 (hodnoty)'!I82/'Poznámky - r2006 (hodnoty)'!E82</f>
        <v>0</v>
      </c>
      <c r="J82" s="14">
        <f>'Poznámky - r2006 (hodnoty)'!J82/'Poznámky - r2006 (hodnoty)'!D82</f>
        <v>0.0013179237631792376</v>
      </c>
      <c r="K82" s="14">
        <f>'Poznámky - r2006 (hodnoty)'!K82/'Poznámky - r2006 (hodnoty)'!E82</f>
        <v>0.002144607843137255</v>
      </c>
      <c r="L82" s="14">
        <f>'Poznámky - r2006 (hodnoty)'!L82/'Poznámky - r2006 (hodnoty)'!D82</f>
        <v>0.15460259529602596</v>
      </c>
      <c r="M82" s="14">
        <f>'Poznámky - r2006 (hodnoty)'!M82/'Poznámky - r2006 (hodnoty)'!E82</f>
        <v>0.23590686274509803</v>
      </c>
      <c r="N82" s="14">
        <f>'Poznámky - r2006 (hodnoty)'!N82/'Poznámky - r2006 (hodnoty)'!D82</f>
        <v>0.0018248175182481751</v>
      </c>
      <c r="O82" s="14">
        <f>'Poznámky - r2006 (hodnoty)'!O82/'Poznámky - r2006 (hodnoty)'!E82</f>
        <v>0.004901960784313725</v>
      </c>
    </row>
    <row r="83" spans="1:15" ht="12.75">
      <c r="A83" s="2" t="str">
        <f>'Poznámky - r2006 (hodnoty)'!A83</f>
        <v>Moravskoslezský kraj</v>
      </c>
      <c r="B83" s="6" t="str">
        <f>'Poznámky - r2006 (hodnoty)'!B83</f>
        <v>Opava</v>
      </c>
      <c r="C83" s="4">
        <f>'Poznámky - r2006 (hodnoty)'!C83</f>
        <v>7136</v>
      </c>
      <c r="D83" s="2">
        <f>'Poznámky - r2006 (hodnoty)'!D83</f>
        <v>5882</v>
      </c>
      <c r="E83" s="2">
        <f>'Poznámky - r2006 (hodnoty)'!E83</f>
        <v>1408</v>
      </c>
      <c r="F83" s="14">
        <f>'Poznámky - r2006 (hodnoty)'!F83/'Poznámky - r2006 (hodnoty)'!D83</f>
        <v>0.7283236994219653</v>
      </c>
      <c r="G83" s="14">
        <f>'Poznámky - r2006 (hodnoty)'!G83/'Poznámky - r2006 (hodnoty)'!E83</f>
        <v>0.7571022727272727</v>
      </c>
      <c r="H83" s="14">
        <f>'Poznámky - r2006 (hodnoty)'!H83/'Poznámky - r2006 (hodnoty)'!D83</f>
        <v>0</v>
      </c>
      <c r="I83" s="14">
        <f>'Poznámky - r2006 (hodnoty)'!I83/'Poznámky - r2006 (hodnoty)'!E83</f>
        <v>0</v>
      </c>
      <c r="J83" s="14">
        <f>'Poznámky - r2006 (hodnoty)'!J83/'Poznámky - r2006 (hodnoty)'!D83</f>
        <v>0.0035702142128527714</v>
      </c>
      <c r="K83" s="14">
        <f>'Poznámky - r2006 (hodnoty)'!K83/'Poznámky - r2006 (hodnoty)'!E83</f>
        <v>0.005681818181818182</v>
      </c>
      <c r="L83" s="14">
        <f>'Poznámky - r2006 (hodnoty)'!L83/'Poznámky - r2006 (hodnoty)'!D83</f>
        <v>0.17715062903774226</v>
      </c>
      <c r="M83" s="14">
        <f>'Poznámky - r2006 (hodnoty)'!M83/'Poznámky - r2006 (hodnoty)'!E83</f>
        <v>0.30823863636363635</v>
      </c>
      <c r="N83" s="14">
        <f>'Poznámky - r2006 (hodnoty)'!N83/'Poznámky - r2006 (hodnoty)'!D83</f>
        <v>0.0032301938116286975</v>
      </c>
      <c r="O83" s="14">
        <f>'Poznámky - r2006 (hodnoty)'!O83/'Poznámky - r2006 (hodnoty)'!E83</f>
        <v>0.002840909090909091</v>
      </c>
    </row>
    <row r="84" spans="1:15" ht="12.75">
      <c r="A84" s="2" t="str">
        <f>'Poznámky - r2006 (hodnoty)'!A84</f>
        <v>Moravskoslezský kraj</v>
      </c>
      <c r="B84" s="6" t="str">
        <f>'Poznámky - r2006 (hodnoty)'!B84</f>
        <v>Ostrava</v>
      </c>
      <c r="C84" s="4">
        <f>'Poznámky - r2006 (hodnoty)'!C84</f>
        <v>12653</v>
      </c>
      <c r="D84" s="2">
        <f>'Poznámky - r2006 (hodnoty)'!D84</f>
        <v>9602</v>
      </c>
      <c r="E84" s="2">
        <f>'Poznámky - r2006 (hodnoty)'!E84</f>
        <v>3210</v>
      </c>
      <c r="F84" s="14">
        <f>'Poznámky - r2006 (hodnoty)'!F84/'Poznámky - r2006 (hodnoty)'!D84</f>
        <v>0.8227452614038742</v>
      </c>
      <c r="G84" s="14">
        <f>'Poznámky - r2006 (hodnoty)'!G84/'Poznámky - r2006 (hodnoty)'!E84</f>
        <v>0.8183800623052959</v>
      </c>
      <c r="H84" s="14">
        <f>'Poznámky - r2006 (hodnoty)'!H84/'Poznámky - r2006 (hodnoty)'!D84</f>
        <v>0</v>
      </c>
      <c r="I84" s="14">
        <f>'Poznámky - r2006 (hodnoty)'!I84/'Poznámky - r2006 (hodnoty)'!E84</f>
        <v>0</v>
      </c>
      <c r="J84" s="14">
        <f>'Poznámky - r2006 (hodnoty)'!J84/'Poznámky - r2006 (hodnoty)'!D84</f>
        <v>0.0036450739429285564</v>
      </c>
      <c r="K84" s="14">
        <f>'Poznámky - r2006 (hodnoty)'!K84/'Poznámky - r2006 (hodnoty)'!E84</f>
        <v>0.004984423676012461</v>
      </c>
      <c r="L84" s="14">
        <f>'Poznámky - r2006 (hodnoty)'!L84/'Poznámky - r2006 (hodnoty)'!D84</f>
        <v>0.09237658821078942</v>
      </c>
      <c r="M84" s="14">
        <f>'Poznámky - r2006 (hodnoty)'!M84/'Poznámky - r2006 (hodnoty)'!E84</f>
        <v>0.15327102803738318</v>
      </c>
      <c r="N84" s="14">
        <f>'Poznámky - r2006 (hodnoty)'!N84/'Poznámky - r2006 (hodnoty)'!D84</f>
        <v>0.0022911893355550927</v>
      </c>
      <c r="O84" s="14">
        <f>'Poznámky - r2006 (hodnoty)'!O84/'Poznámky - r2006 (hodnoty)'!E84</f>
        <v>0.0071651090342679125</v>
      </c>
    </row>
    <row r="85" spans="1:15" ht="12.75">
      <c r="A85" s="2" t="str">
        <f>'Poznámky - r2006 (hodnoty)'!A85</f>
        <v>Pardubický kraj</v>
      </c>
      <c r="B85" s="6" t="str">
        <f>'Poznámky - r2006 (hodnoty)'!B85</f>
        <v>Pardubice</v>
      </c>
      <c r="C85" s="4">
        <f>'Poznámky - r2006 (hodnoty)'!C85</f>
        <v>6973</v>
      </c>
      <c r="D85" s="2">
        <f>'Poznámky - r2006 (hodnoty)'!D85</f>
        <v>5533</v>
      </c>
      <c r="E85" s="2">
        <f>'Poznámky - r2006 (hodnoty)'!E85</f>
        <v>1676</v>
      </c>
      <c r="F85" s="14">
        <f>'Poznámky - r2006 (hodnoty)'!F85/'Poznámky - r2006 (hodnoty)'!D85</f>
        <v>0.7543827941442256</v>
      </c>
      <c r="G85" s="14">
        <f>'Poznámky - r2006 (hodnoty)'!G85/'Poznámky - r2006 (hodnoty)'!E85</f>
        <v>0.7732696897374701</v>
      </c>
      <c r="H85" s="14">
        <f>'Poznámky - r2006 (hodnoty)'!H85/'Poznámky - r2006 (hodnoty)'!D85</f>
        <v>0.0005422013374299657</v>
      </c>
      <c r="I85" s="14">
        <f>'Poznámky - r2006 (hodnoty)'!I85/'Poznámky - r2006 (hodnoty)'!E85</f>
        <v>0</v>
      </c>
      <c r="J85" s="14">
        <f>'Poznámky - r2006 (hodnoty)'!J85/'Poznámky - r2006 (hodnoty)'!D85</f>
        <v>0.0021688053497198627</v>
      </c>
      <c r="K85" s="14">
        <f>'Poznámky - r2006 (hodnoty)'!K85/'Poznámky - r2006 (hodnoty)'!E85</f>
        <v>0.007159904534606206</v>
      </c>
      <c r="L85" s="14">
        <f>'Poznámky - r2006 (hodnoty)'!L85/'Poznámky - r2006 (hodnoty)'!D85</f>
        <v>0.1478402313392373</v>
      </c>
      <c r="M85" s="14">
        <f>'Poznámky - r2006 (hodnoty)'!M85/'Poznámky - r2006 (hodnoty)'!E85</f>
        <v>0.21121718377088305</v>
      </c>
      <c r="N85" s="14">
        <f>'Poznámky - r2006 (hodnoty)'!N85/'Poznámky - r2006 (hodnoty)'!D85</f>
        <v>0.003253208024579794</v>
      </c>
      <c r="O85" s="14">
        <f>'Poznámky - r2006 (hodnoty)'!O85/'Poznámky - r2006 (hodnoty)'!E85</f>
        <v>0.0065632458233890216</v>
      </c>
    </row>
    <row r="86" spans="1:15" ht="12.75">
      <c r="A86" s="2" t="str">
        <f>'Poznámky - r2006 (hodnoty)'!A86</f>
        <v>Vysočina</v>
      </c>
      <c r="B86" s="6" t="str">
        <f>'Poznámky - r2006 (hodnoty)'!B86</f>
        <v>Pelhřimov</v>
      </c>
      <c r="C86" s="4">
        <f>'Poznámky - r2006 (hodnoty)'!C86</f>
        <v>3126</v>
      </c>
      <c r="D86" s="2">
        <f>'Poznámky - r2006 (hodnoty)'!D86</f>
        <v>2273</v>
      </c>
      <c r="E86" s="2">
        <f>'Poznámky - r2006 (hodnoty)'!E86</f>
        <v>1171</v>
      </c>
      <c r="F86" s="14">
        <f>'Poznámky - r2006 (hodnoty)'!F86/'Poznámky - r2006 (hodnoty)'!D86</f>
        <v>0.4852617685877695</v>
      </c>
      <c r="G86" s="14">
        <f>'Poznámky - r2006 (hodnoty)'!G86/'Poznámky - r2006 (hodnoty)'!E86</f>
        <v>0.3825789923142613</v>
      </c>
      <c r="H86" s="14">
        <f>'Poznámky - r2006 (hodnoty)'!H86/'Poznámky - r2006 (hodnoty)'!D86</f>
        <v>0.0008798944126704796</v>
      </c>
      <c r="I86" s="14">
        <f>'Poznámky - r2006 (hodnoty)'!I86/'Poznámky - r2006 (hodnoty)'!E86</f>
        <v>0</v>
      </c>
      <c r="J86" s="14">
        <f>'Poznámky - r2006 (hodnoty)'!J86/'Poznámky - r2006 (hodnoty)'!D86</f>
        <v>0.010998680158380994</v>
      </c>
      <c r="K86" s="14">
        <f>'Poznámky - r2006 (hodnoty)'!K86/'Poznámky - r2006 (hodnoty)'!E86</f>
        <v>0.015371477369769428</v>
      </c>
      <c r="L86" s="14">
        <f>'Poznámky - r2006 (hodnoty)'!L86/'Poznámky - r2006 (hodnoty)'!D86</f>
        <v>0.24769027716674</v>
      </c>
      <c r="M86" s="14">
        <f>'Poznámky - r2006 (hodnoty)'!M86/'Poznámky - r2006 (hodnoty)'!E86</f>
        <v>0.2425277540563621</v>
      </c>
      <c r="N86" s="14">
        <f>'Poznámky - r2006 (hodnoty)'!N86/'Poznámky - r2006 (hodnoty)'!D86</f>
        <v>0.014518257809062912</v>
      </c>
      <c r="O86" s="14">
        <f>'Poznámky - r2006 (hodnoty)'!O86/'Poznámky - r2006 (hodnoty)'!E86</f>
        <v>0.0034158838599487617</v>
      </c>
    </row>
    <row r="87" spans="1:15" ht="12.75">
      <c r="A87" s="2" t="str">
        <f>'Poznámky - r2006 (hodnoty)'!A87</f>
        <v>Jihočeský kraj</v>
      </c>
      <c r="B87" s="6" t="str">
        <f>'Poznámky - r2006 (hodnoty)'!B87</f>
        <v>Písek</v>
      </c>
      <c r="C87" s="4">
        <f>'Poznámky - r2006 (hodnoty)'!C87</f>
        <v>3729</v>
      </c>
      <c r="D87" s="2">
        <f>'Poznámky - r2006 (hodnoty)'!D87</f>
        <v>2994</v>
      </c>
      <c r="E87" s="2">
        <f>'Poznámky - r2006 (hodnoty)'!E87</f>
        <v>899</v>
      </c>
      <c r="F87" s="14">
        <f>'Poznámky - r2006 (hodnoty)'!F87/'Poznámky - r2006 (hodnoty)'!D87</f>
        <v>0.6569806279225117</v>
      </c>
      <c r="G87" s="14">
        <f>'Poznámky - r2006 (hodnoty)'!G87/'Poznámky - r2006 (hodnoty)'!E87</f>
        <v>0.5439377085650723</v>
      </c>
      <c r="H87" s="14">
        <f>'Poznámky - r2006 (hodnoty)'!H87/'Poznámky - r2006 (hodnoty)'!D87</f>
        <v>0</v>
      </c>
      <c r="I87" s="14">
        <f>'Poznámky - r2006 (hodnoty)'!I87/'Poznámky - r2006 (hodnoty)'!E87</f>
        <v>0</v>
      </c>
      <c r="J87" s="14">
        <f>'Poznámky - r2006 (hodnoty)'!J87/'Poznámky - r2006 (hodnoty)'!D87</f>
        <v>0.002004008016032064</v>
      </c>
      <c r="K87" s="14">
        <f>'Poznámky - r2006 (hodnoty)'!K87/'Poznámky - r2006 (hodnoty)'!E87</f>
        <v>0.011123470522803115</v>
      </c>
      <c r="L87" s="14">
        <f>'Poznámky - r2006 (hodnoty)'!L87/'Poznámky - r2006 (hodnoty)'!D87</f>
        <v>0.19906479625918505</v>
      </c>
      <c r="M87" s="14">
        <f>'Poznámky - r2006 (hodnoty)'!M87/'Poznámky - r2006 (hodnoty)'!E87</f>
        <v>0.3003337041156841</v>
      </c>
      <c r="N87" s="14">
        <f>'Poznámky - r2006 (hodnoty)'!N87/'Poznámky - r2006 (hodnoty)'!D87</f>
        <v>0.002004008016032064</v>
      </c>
      <c r="O87" s="14">
        <f>'Poznámky - r2006 (hodnoty)'!O87/'Poznámky - r2006 (hodnoty)'!E87</f>
        <v>0.002224694104560623</v>
      </c>
    </row>
    <row r="88" spans="1:15" ht="12.75">
      <c r="A88" s="2" t="str">
        <f>'Poznámky - r2006 (hodnoty)'!A88</f>
        <v>Plzeňský kraj</v>
      </c>
      <c r="B88" s="6" t="str">
        <f>'Poznámky - r2006 (hodnoty)'!B88</f>
        <v>Plzeň-jih</v>
      </c>
      <c r="C88" s="4">
        <f>'Poznámky - r2006 (hodnoty)'!C88</f>
        <v>3086</v>
      </c>
      <c r="D88" s="2">
        <f>'Poznámky - r2006 (hodnoty)'!D88</f>
        <v>2443</v>
      </c>
      <c r="E88" s="2">
        <f>'Poznámky - r2006 (hodnoty)'!E88</f>
        <v>666</v>
      </c>
      <c r="F88" s="14">
        <f>'Poznámky - r2006 (hodnoty)'!F88/'Poznámky - r2006 (hodnoty)'!D88</f>
        <v>0.8718788374948834</v>
      </c>
      <c r="G88" s="14">
        <f>'Poznámky - r2006 (hodnoty)'!G88/'Poznámky - r2006 (hodnoty)'!E88</f>
        <v>0.7777777777777778</v>
      </c>
      <c r="H88" s="14">
        <f>'Poznámky - r2006 (hodnoty)'!H88/'Poznámky - r2006 (hodnoty)'!D88</f>
        <v>0</v>
      </c>
      <c r="I88" s="14">
        <f>'Poznámky - r2006 (hodnoty)'!I88/'Poznámky - r2006 (hodnoty)'!E88</f>
        <v>0</v>
      </c>
      <c r="J88" s="14">
        <f>'Poznámky - r2006 (hodnoty)'!J88/'Poznámky - r2006 (hodnoty)'!D88</f>
        <v>0.0028653295128939827</v>
      </c>
      <c r="K88" s="14">
        <f>'Poznámky - r2006 (hodnoty)'!K88/'Poznámky - r2006 (hodnoty)'!E88</f>
        <v>0.0045045045045045045</v>
      </c>
      <c r="L88" s="14">
        <f>'Poznámky - r2006 (hodnoty)'!L88/'Poznámky - r2006 (hodnoty)'!D88</f>
        <v>0.08473188702415063</v>
      </c>
      <c r="M88" s="14">
        <f>'Poznámky - r2006 (hodnoty)'!M88/'Poznámky - r2006 (hodnoty)'!E88</f>
        <v>0.16216216216216217</v>
      </c>
      <c r="N88" s="14">
        <f>'Poznámky - r2006 (hodnoty)'!N88/'Poznámky - r2006 (hodnoty)'!D88</f>
        <v>0.0008186655751125665</v>
      </c>
      <c r="O88" s="14">
        <f>'Poznámky - r2006 (hodnoty)'!O88/'Poznámky - r2006 (hodnoty)'!E88</f>
        <v>0.0015015015015015015</v>
      </c>
    </row>
    <row r="89" spans="1:15" ht="12.75">
      <c r="A89" s="2" t="str">
        <f>'Poznámky - r2006 (hodnoty)'!A89</f>
        <v>Plzeňský kraj</v>
      </c>
      <c r="B89" s="6" t="str">
        <f>'Poznámky - r2006 (hodnoty)'!B89</f>
        <v>Plzeň-město</v>
      </c>
      <c r="C89" s="4">
        <f>'Poznámky - r2006 (hodnoty)'!C89</f>
        <v>14560</v>
      </c>
      <c r="D89" s="2">
        <f>'Poznámky - r2006 (hodnoty)'!D89</f>
        <v>11810</v>
      </c>
      <c r="E89" s="2">
        <f>'Poznámky - r2006 (hodnoty)'!E89</f>
        <v>2785</v>
      </c>
      <c r="F89" s="14">
        <f>'Poznámky - r2006 (hodnoty)'!F89/'Poznámky - r2006 (hodnoty)'!D89</f>
        <v>0.9286198137171888</v>
      </c>
      <c r="G89" s="14">
        <f>'Poznámky - r2006 (hodnoty)'!G89/'Poznámky - r2006 (hodnoty)'!E89</f>
        <v>0.8718132854578097</v>
      </c>
      <c r="H89" s="14">
        <f>'Poznámky - r2006 (hodnoty)'!H89/'Poznámky - r2006 (hodnoty)'!D89</f>
        <v>0</v>
      </c>
      <c r="I89" s="14">
        <f>'Poznámky - r2006 (hodnoty)'!I89/'Poznámky - r2006 (hodnoty)'!E89</f>
        <v>0</v>
      </c>
      <c r="J89" s="14">
        <f>'Poznámky - r2006 (hodnoty)'!J89/'Poznámky - r2006 (hodnoty)'!D89</f>
        <v>0.0015241320914479255</v>
      </c>
      <c r="K89" s="14">
        <f>'Poznámky - r2006 (hodnoty)'!K89/'Poznámky - r2006 (hodnoty)'!E89</f>
        <v>0.0025134649910233393</v>
      </c>
      <c r="L89" s="14">
        <f>'Poznámky - r2006 (hodnoty)'!L89/'Poznámky - r2006 (hodnoty)'!D89</f>
        <v>0.061896697713801865</v>
      </c>
      <c r="M89" s="14">
        <f>'Poznámky - r2006 (hodnoty)'!M89/'Poznámky - r2006 (hodnoty)'!E89</f>
        <v>0.15691202872531418</v>
      </c>
      <c r="N89" s="14">
        <f>'Poznámky - r2006 (hodnoty)'!N89/'Poznámky - r2006 (hodnoty)'!D89</f>
        <v>0.0004233700254022015</v>
      </c>
      <c r="O89" s="14">
        <f>'Poznámky - r2006 (hodnoty)'!O89/'Poznámky - r2006 (hodnoty)'!E89</f>
        <v>0.003590664272890485</v>
      </c>
    </row>
    <row r="90" spans="1:15" ht="12.75">
      <c r="A90" s="2" t="str">
        <f>'Poznámky - r2006 (hodnoty)'!A90</f>
        <v>Plzeňský kraj</v>
      </c>
      <c r="B90" s="6" t="str">
        <f>'Poznámky - r2006 (hodnoty)'!B90</f>
        <v>Plzeň-sever</v>
      </c>
      <c r="C90" s="4">
        <f>'Poznámky - r2006 (hodnoty)'!C90</f>
        <v>4149</v>
      </c>
      <c r="D90" s="2">
        <f>'Poznámky - r2006 (hodnoty)'!D90</f>
        <v>3156</v>
      </c>
      <c r="E90" s="2">
        <f>'Poznámky - r2006 (hodnoty)'!E90</f>
        <v>1033</v>
      </c>
      <c r="F90" s="14">
        <f>'Poznámky - r2006 (hodnoty)'!F90/'Poznámky - r2006 (hodnoty)'!D90</f>
        <v>0.8006970849176173</v>
      </c>
      <c r="G90" s="14">
        <f>'Poznámky - r2006 (hodnoty)'!G90/'Poznámky - r2006 (hodnoty)'!E90</f>
        <v>0.7483059051306873</v>
      </c>
      <c r="H90" s="14">
        <f>'Poznámky - r2006 (hodnoty)'!H90/'Poznámky - r2006 (hodnoty)'!D90</f>
        <v>0</v>
      </c>
      <c r="I90" s="14">
        <f>'Poznámky - r2006 (hodnoty)'!I90/'Poznámky - r2006 (hodnoty)'!E90</f>
        <v>0</v>
      </c>
      <c r="J90" s="14">
        <f>'Poznámky - r2006 (hodnoty)'!J90/'Poznámky - r2006 (hodnoty)'!D90</f>
        <v>0.0025348542458808617</v>
      </c>
      <c r="K90" s="14">
        <f>'Poznámky - r2006 (hodnoty)'!K90/'Poznámky - r2006 (hodnoty)'!E90</f>
        <v>0.006776379477250726</v>
      </c>
      <c r="L90" s="14">
        <f>'Poznámky - r2006 (hodnoty)'!L90/'Poznámky - r2006 (hodnoty)'!D90</f>
        <v>0.1476552598225602</v>
      </c>
      <c r="M90" s="14">
        <f>'Poznámky - r2006 (hodnoty)'!M90/'Poznámky - r2006 (hodnoty)'!E90</f>
        <v>0.2110358180058083</v>
      </c>
      <c r="N90" s="14">
        <f>'Poznámky - r2006 (hodnoty)'!N90/'Poznámky - r2006 (hodnoty)'!D90</f>
        <v>0.0012674271229404308</v>
      </c>
      <c r="O90" s="14">
        <f>'Poznámky - r2006 (hodnoty)'!O90/'Poznámky - r2006 (hodnoty)'!E90</f>
        <v>0.000968054211035818</v>
      </c>
    </row>
    <row r="91" spans="1:15" ht="12.75">
      <c r="A91" s="2" t="str">
        <f>'Poznámky - r2006 (hodnoty)'!A91</f>
        <v>Hlavní město Praha</v>
      </c>
      <c r="B91" s="6" t="str">
        <f>'Poznámky - r2006 (hodnoty)'!B91</f>
        <v>Praha</v>
      </c>
      <c r="C91" s="4">
        <f>'Poznámky - r2006 (hodnoty)'!C91</f>
        <v>35285</v>
      </c>
      <c r="D91" s="2">
        <f>'Poznámky - r2006 (hodnoty)'!D91</f>
        <v>25824</v>
      </c>
      <c r="E91" s="2">
        <f>'Poznámky - r2006 (hodnoty)'!E91</f>
        <v>9773</v>
      </c>
      <c r="F91" s="14">
        <f>'Poznámky - r2006 (hodnoty)'!F91/'Poznámky - r2006 (hodnoty)'!D91</f>
        <v>0.872792750929368</v>
      </c>
      <c r="G91" s="14">
        <f>'Poznámky - r2006 (hodnoty)'!G91/'Poznámky - r2006 (hodnoty)'!E91</f>
        <v>0.8387393840171902</v>
      </c>
      <c r="H91" s="14">
        <f>'Poznámky - r2006 (hodnoty)'!H91/'Poznámky - r2006 (hodnoty)'!D91</f>
        <v>0.00011617100371747211</v>
      </c>
      <c r="I91" s="14">
        <f>'Poznámky - r2006 (hodnoty)'!I91/'Poznámky - r2006 (hodnoty)'!E91</f>
        <v>0</v>
      </c>
      <c r="J91" s="14">
        <f>'Poznámky - r2006 (hodnoty)'!J91/'Poznámky - r2006 (hodnoty)'!D91</f>
        <v>0.01188816604708798</v>
      </c>
      <c r="K91" s="14">
        <f>'Poznámky - r2006 (hodnoty)'!K91/'Poznámky - r2006 (hodnoty)'!E91</f>
        <v>0.009106722603090147</v>
      </c>
      <c r="L91" s="14">
        <f>'Poznámky - r2006 (hodnoty)'!L91/'Poznámky - r2006 (hodnoty)'!D91</f>
        <v>0.09014869888475836</v>
      </c>
      <c r="M91" s="14">
        <f>'Poznámky - r2006 (hodnoty)'!M91/'Poznámky - r2006 (hodnoty)'!E91</f>
        <v>0.13025683004195232</v>
      </c>
      <c r="N91" s="14">
        <f>'Poznámky - r2006 (hodnoty)'!N91/'Poznámky - r2006 (hodnoty)'!D91</f>
        <v>0.0023621437422552665</v>
      </c>
      <c r="O91" s="14">
        <f>'Poznámky - r2006 (hodnoty)'!O91/'Poznámky - r2006 (hodnoty)'!E91</f>
        <v>0.0033766499539547735</v>
      </c>
    </row>
    <row r="92" spans="1:15" ht="12.75">
      <c r="A92" s="2" t="str">
        <f>'Poznámky - r2006 (hodnoty)'!A92</f>
        <v>Středočeský kraj</v>
      </c>
      <c r="B92" s="6" t="str">
        <f>'Poznámky - r2006 (hodnoty)'!B92</f>
        <v>Praha-východ</v>
      </c>
      <c r="C92" s="4">
        <f>'Poznámky - r2006 (hodnoty)'!C92</f>
        <v>4272</v>
      </c>
      <c r="D92" s="2">
        <f>'Poznámky - r2006 (hodnoty)'!D92</f>
        <v>3255</v>
      </c>
      <c r="E92" s="2">
        <f>'Poznámky - r2006 (hodnoty)'!E92</f>
        <v>1116</v>
      </c>
      <c r="F92" s="14">
        <f>'Poznámky - r2006 (hodnoty)'!F92/'Poznámky - r2006 (hodnoty)'!D92</f>
        <v>0.6021505376344086</v>
      </c>
      <c r="G92" s="14">
        <f>'Poznámky - r2006 (hodnoty)'!G92/'Poznámky - r2006 (hodnoty)'!E92</f>
        <v>0.5089605734767025</v>
      </c>
      <c r="H92" s="14">
        <f>'Poznámky - r2006 (hodnoty)'!H92/'Poznámky - r2006 (hodnoty)'!D92</f>
        <v>0.00030721966205837174</v>
      </c>
      <c r="I92" s="14">
        <f>'Poznámky - r2006 (hodnoty)'!I92/'Poznámky - r2006 (hodnoty)'!E92</f>
        <v>0</v>
      </c>
      <c r="J92" s="14">
        <f>'Poznámky - r2006 (hodnoty)'!J92/'Poznámky - r2006 (hodnoty)'!D92</f>
        <v>0.012596006144393242</v>
      </c>
      <c r="K92" s="14">
        <f>'Poznámky - r2006 (hodnoty)'!K92/'Poznámky - r2006 (hodnoty)'!E92</f>
        <v>0.023297491039426525</v>
      </c>
      <c r="L92" s="14">
        <f>'Poznámky - r2006 (hodnoty)'!L92/'Poznámky - r2006 (hodnoty)'!D92</f>
        <v>0.3210445468509985</v>
      </c>
      <c r="M92" s="14">
        <f>'Poznámky - r2006 (hodnoty)'!M92/'Poznámky - r2006 (hodnoty)'!E92</f>
        <v>0.46863799283154123</v>
      </c>
      <c r="N92" s="14">
        <f>'Poznámky - r2006 (hodnoty)'!N92/'Poznámky - r2006 (hodnoty)'!D92</f>
        <v>0.0030721966205837174</v>
      </c>
      <c r="O92" s="14">
        <f>'Poznámky - r2006 (hodnoty)'!O92/'Poznámky - r2006 (hodnoty)'!E92</f>
        <v>0.007168458781362007</v>
      </c>
    </row>
    <row r="93" spans="1:15" ht="12.75">
      <c r="A93" s="2" t="str">
        <f>'Poznámky - r2006 (hodnoty)'!A93</f>
        <v>Středočeský kraj</v>
      </c>
      <c r="B93" s="6" t="str">
        <f>'Poznámky - r2006 (hodnoty)'!B93</f>
        <v>Praha-západ</v>
      </c>
      <c r="C93" s="4">
        <f>'Poznámky - r2006 (hodnoty)'!C93</f>
        <v>3892</v>
      </c>
      <c r="D93" s="2">
        <f>'Poznámky - r2006 (hodnoty)'!D93</f>
        <v>2763</v>
      </c>
      <c r="E93" s="2">
        <f>'Poznámky - r2006 (hodnoty)'!E93</f>
        <v>1181</v>
      </c>
      <c r="F93" s="14">
        <f>'Poznámky - r2006 (hodnoty)'!F93/'Poznámky - r2006 (hodnoty)'!D93</f>
        <v>0.5761853058269997</v>
      </c>
      <c r="G93" s="14">
        <f>'Poznámky - r2006 (hodnoty)'!G93/'Poznámky - r2006 (hodnoty)'!E93</f>
        <v>0.558848433530906</v>
      </c>
      <c r="H93" s="14">
        <f>'Poznámky - r2006 (hodnoty)'!H93/'Poznámky - r2006 (hodnoty)'!D93</f>
        <v>0</v>
      </c>
      <c r="I93" s="14">
        <f>'Poznámky - r2006 (hodnoty)'!I93/'Poznámky - r2006 (hodnoty)'!E93</f>
        <v>0</v>
      </c>
      <c r="J93" s="14">
        <f>'Poznámky - r2006 (hodnoty)'!J93/'Poznámky - r2006 (hodnoty)'!D93</f>
        <v>0.018096272167933407</v>
      </c>
      <c r="K93" s="14">
        <f>'Poznámky - r2006 (hodnoty)'!K93/'Poznámky - r2006 (hodnoty)'!E93</f>
        <v>0.018628281117696866</v>
      </c>
      <c r="L93" s="14">
        <f>'Poznámky - r2006 (hodnoty)'!L93/'Poznámky - r2006 (hodnoty)'!D93</f>
        <v>0.3300760043431053</v>
      </c>
      <c r="M93" s="14">
        <f>'Poznámky - r2006 (hodnoty)'!M93/'Poznámky - r2006 (hodnoty)'!E93</f>
        <v>0.4072819644369179</v>
      </c>
      <c r="N93" s="14">
        <f>'Poznámky - r2006 (hodnoty)'!N93/'Poznámky - r2006 (hodnoty)'!D93</f>
        <v>0.006152732537097358</v>
      </c>
      <c r="O93" s="14">
        <f>'Poznámky - r2006 (hodnoty)'!O93/'Poznámky - r2006 (hodnoty)'!E93</f>
        <v>0.005080440304826418</v>
      </c>
    </row>
    <row r="94" spans="1:15" ht="12.75">
      <c r="A94" s="2" t="str">
        <f>'Poznámky - r2006 (hodnoty)'!A94</f>
        <v>Jihočeský kraj</v>
      </c>
      <c r="B94" s="6" t="str">
        <f>'Poznámky - r2006 (hodnoty)'!B94</f>
        <v>Prachatice</v>
      </c>
      <c r="C94" s="4">
        <f>'Poznámky - r2006 (hodnoty)'!C94</f>
        <v>3214</v>
      </c>
      <c r="D94" s="2">
        <f>'Poznámky - r2006 (hodnoty)'!D94</f>
        <v>2565</v>
      </c>
      <c r="E94" s="2">
        <f>'Poznámky - r2006 (hodnoty)'!E94</f>
        <v>715</v>
      </c>
      <c r="F94" s="14">
        <f>'Poznámky - r2006 (hodnoty)'!F94/'Poznámky - r2006 (hodnoty)'!D94</f>
        <v>0.6619883040935672</v>
      </c>
      <c r="G94" s="14">
        <f>'Poznámky - r2006 (hodnoty)'!G94/'Poznámky - r2006 (hodnoty)'!E94</f>
        <v>0.6307692307692307</v>
      </c>
      <c r="H94" s="14">
        <f>'Poznámky - r2006 (hodnoty)'!H94/'Poznámky - r2006 (hodnoty)'!D94</f>
        <v>0</v>
      </c>
      <c r="I94" s="14">
        <f>'Poznámky - r2006 (hodnoty)'!I94/'Poznámky - r2006 (hodnoty)'!E94</f>
        <v>0</v>
      </c>
      <c r="J94" s="14">
        <f>'Poznámky - r2006 (hodnoty)'!J94/'Poznámky - r2006 (hodnoty)'!D94</f>
        <v>0.0042884990253411305</v>
      </c>
      <c r="K94" s="14">
        <f>'Poznámky - r2006 (hodnoty)'!K94/'Poznámky - r2006 (hodnoty)'!E94</f>
        <v>0.0013986013986013986</v>
      </c>
      <c r="L94" s="14">
        <f>'Poznámky - r2006 (hodnoty)'!L94/'Poznámky - r2006 (hodnoty)'!D94</f>
        <v>0.14307992202729045</v>
      </c>
      <c r="M94" s="14">
        <f>'Poznámky - r2006 (hodnoty)'!M94/'Poznámky - r2006 (hodnoty)'!E94</f>
        <v>0.21958041958041957</v>
      </c>
      <c r="N94" s="14">
        <f>'Poznámky - r2006 (hodnoty)'!N94/'Poznámky - r2006 (hodnoty)'!D94</f>
        <v>0.004678362573099415</v>
      </c>
      <c r="O94" s="14">
        <f>'Poznámky - r2006 (hodnoty)'!O94/'Poznámky - r2006 (hodnoty)'!E94</f>
        <v>0.009790209790209791</v>
      </c>
    </row>
    <row r="95" spans="1:15" ht="12.75">
      <c r="A95" s="2" t="str">
        <f>'Poznámky - r2006 (hodnoty)'!A95</f>
        <v>Olomoucký kraj</v>
      </c>
      <c r="B95" s="6" t="str">
        <f>'Poznámky - r2006 (hodnoty)'!B95</f>
        <v>Prostějov</v>
      </c>
      <c r="C95" s="4">
        <f>'Poznámky - r2006 (hodnoty)'!C95</f>
        <v>5023</v>
      </c>
      <c r="D95" s="2">
        <f>'Poznámky - r2006 (hodnoty)'!D95</f>
        <v>3486</v>
      </c>
      <c r="E95" s="2">
        <f>'Poznámky - r2006 (hodnoty)'!E95</f>
        <v>1651</v>
      </c>
      <c r="F95" s="14">
        <f>'Poznámky - r2006 (hodnoty)'!F95/'Poznámky - r2006 (hodnoty)'!D95</f>
        <v>0.6970740103270223</v>
      </c>
      <c r="G95" s="14">
        <f>'Poznámky - r2006 (hodnoty)'!G95/'Poznámky - r2006 (hodnoty)'!E95</f>
        <v>0.38340399757722593</v>
      </c>
      <c r="H95" s="14">
        <f>'Poznámky - r2006 (hodnoty)'!H95/'Poznámky - r2006 (hodnoty)'!D95</f>
        <v>0</v>
      </c>
      <c r="I95" s="14">
        <f>'Poznámky - r2006 (hodnoty)'!I95/'Poznámky - r2006 (hodnoty)'!E95</f>
        <v>0</v>
      </c>
      <c r="J95" s="14">
        <f>'Poznámky - r2006 (hodnoty)'!J95/'Poznámky - r2006 (hodnoty)'!D95</f>
        <v>0.005450372920252439</v>
      </c>
      <c r="K95" s="14">
        <f>'Poznámky - r2006 (hodnoty)'!K95/'Poznámky - r2006 (hodnoty)'!E95</f>
        <v>0.0024227740763173833</v>
      </c>
      <c r="L95" s="14">
        <f>'Poznámky - r2006 (hodnoty)'!L95/'Poznámky - r2006 (hodnoty)'!D95</f>
        <v>0.22260470453241538</v>
      </c>
      <c r="M95" s="14">
        <f>'Poznámky - r2006 (hodnoty)'!M95/'Poznámky - r2006 (hodnoty)'!E95</f>
        <v>0.2337976983646275</v>
      </c>
      <c r="N95" s="14">
        <f>'Poznámky - r2006 (hodnoty)'!N95/'Poznámky - r2006 (hodnoty)'!D95</f>
        <v>0.002294893861158921</v>
      </c>
      <c r="O95" s="14">
        <f>'Poznámky - r2006 (hodnoty)'!O95/'Poznámky - r2006 (hodnoty)'!E95</f>
        <v>0.004239854633555421</v>
      </c>
    </row>
    <row r="96" spans="1:15" ht="12.75">
      <c r="A96" s="2" t="str">
        <f>'Poznámky - r2006 (hodnoty)'!A96</f>
        <v>Olomoucký kraj</v>
      </c>
      <c r="B96" s="6" t="str">
        <f>'Poznámky - r2006 (hodnoty)'!B96</f>
        <v>Přerov</v>
      </c>
      <c r="C96" s="4">
        <f>'Poznámky - r2006 (hodnoty)'!C96</f>
        <v>4545</v>
      </c>
      <c r="D96" s="2">
        <f>'Poznámky - r2006 (hodnoty)'!D96</f>
        <v>3400</v>
      </c>
      <c r="E96" s="2">
        <f>'Poznámky - r2006 (hodnoty)'!E96</f>
        <v>1332</v>
      </c>
      <c r="F96" s="14">
        <f>'Poznámky - r2006 (hodnoty)'!F96/'Poznámky - r2006 (hodnoty)'!D96</f>
        <v>0.71</v>
      </c>
      <c r="G96" s="14">
        <f>'Poznámky - r2006 (hodnoty)'!G96/'Poznámky - r2006 (hodnoty)'!E96</f>
        <v>0.6524024024024024</v>
      </c>
      <c r="H96" s="14">
        <f>'Poznámky - r2006 (hodnoty)'!H96/'Poznámky - r2006 (hodnoty)'!D96</f>
        <v>0</v>
      </c>
      <c r="I96" s="14">
        <f>'Poznámky - r2006 (hodnoty)'!I96/'Poznámky - r2006 (hodnoty)'!E96</f>
        <v>0</v>
      </c>
      <c r="J96" s="14">
        <f>'Poznámky - r2006 (hodnoty)'!J96/'Poznámky - r2006 (hodnoty)'!D96</f>
        <v>0.004411764705882353</v>
      </c>
      <c r="K96" s="14">
        <f>'Poznámky - r2006 (hodnoty)'!K96/'Poznámky - r2006 (hodnoty)'!E96</f>
        <v>0.0037537537537537537</v>
      </c>
      <c r="L96" s="14">
        <f>'Poznámky - r2006 (hodnoty)'!L96/'Poznámky - r2006 (hodnoty)'!D96</f>
        <v>0.20558823529411765</v>
      </c>
      <c r="M96" s="14">
        <f>'Poznámky - r2006 (hodnoty)'!M96/'Poznámky - r2006 (hodnoty)'!E96</f>
        <v>0.256006006006006</v>
      </c>
      <c r="N96" s="14">
        <f>'Poznámky - r2006 (hodnoty)'!N96/'Poznámky - r2006 (hodnoty)'!D96</f>
        <v>0.003823529411764706</v>
      </c>
      <c r="O96" s="14">
        <f>'Poznámky - r2006 (hodnoty)'!O96/'Poznámky - r2006 (hodnoty)'!E96</f>
        <v>0.0075075075075075074</v>
      </c>
    </row>
    <row r="97" spans="1:15" ht="12.75">
      <c r="A97" s="2" t="str">
        <f>'Poznámky - r2006 (hodnoty)'!A97</f>
        <v>Plzeňský kraj</v>
      </c>
      <c r="B97" s="6" t="str">
        <f>'Poznámky - r2006 (hodnoty)'!B97</f>
        <v>Přeštice</v>
      </c>
      <c r="C97" s="4">
        <f>'Poznámky - r2006 (hodnoty)'!C97</f>
        <v>408</v>
      </c>
      <c r="D97" s="2">
        <f>'Poznámky - r2006 (hodnoty)'!D97</f>
        <v>254</v>
      </c>
      <c r="E97" s="2">
        <f>'Poznámky - r2006 (hodnoty)'!E97</f>
        <v>161</v>
      </c>
      <c r="F97" s="14">
        <f>'Poznámky - r2006 (hodnoty)'!F97/'Poznámky - r2006 (hodnoty)'!D97</f>
        <v>0</v>
      </c>
      <c r="G97" s="14">
        <f>'Poznámky - r2006 (hodnoty)'!G97/'Poznámky - r2006 (hodnoty)'!E97</f>
        <v>0.006211180124223602</v>
      </c>
      <c r="H97" s="14">
        <f>'Poznámky - r2006 (hodnoty)'!H97/'Poznámky - r2006 (hodnoty)'!D97</f>
        <v>0</v>
      </c>
      <c r="I97" s="14">
        <f>'Poznámky - r2006 (hodnoty)'!I97/'Poznámky - r2006 (hodnoty)'!E97</f>
        <v>0</v>
      </c>
      <c r="J97" s="14">
        <f>'Poznámky - r2006 (hodnoty)'!J97/'Poznámky - r2006 (hodnoty)'!D97</f>
        <v>0.01968503937007874</v>
      </c>
      <c r="K97" s="14">
        <f>'Poznámky - r2006 (hodnoty)'!K97/'Poznámky - r2006 (hodnoty)'!E97</f>
        <v>0.024844720496894408</v>
      </c>
      <c r="L97" s="14">
        <f>'Poznámky - r2006 (hodnoty)'!L97/'Poznámky - r2006 (hodnoty)'!D97</f>
        <v>0.7244094488188977</v>
      </c>
      <c r="M97" s="14">
        <f>'Poznámky - r2006 (hodnoty)'!M97/'Poznámky - r2006 (hodnoty)'!E97</f>
        <v>0.6149068322981367</v>
      </c>
      <c r="N97" s="14">
        <f>'Poznámky - r2006 (hodnoty)'!N97/'Poznámky - r2006 (hodnoty)'!D97</f>
        <v>0.011811023622047244</v>
      </c>
      <c r="O97" s="14">
        <f>'Poznámky - r2006 (hodnoty)'!O97/'Poznámky - r2006 (hodnoty)'!E97</f>
        <v>0</v>
      </c>
    </row>
    <row r="98" spans="1:15" ht="12.75">
      <c r="A98" s="2" t="str">
        <f>'Poznámky - r2006 (hodnoty)'!A98</f>
        <v>Středočeský kraj</v>
      </c>
      <c r="B98" s="6" t="str">
        <f>'Poznámky - r2006 (hodnoty)'!B98</f>
        <v>Příbram</v>
      </c>
      <c r="C98" s="4">
        <f>'Poznámky - r2006 (hodnoty)'!C98</f>
        <v>4164</v>
      </c>
      <c r="D98" s="2">
        <f>'Poznámky - r2006 (hodnoty)'!D98</f>
        <v>3151</v>
      </c>
      <c r="E98" s="2">
        <f>'Poznámky - r2006 (hodnoty)'!E98</f>
        <v>1234</v>
      </c>
      <c r="F98" s="14">
        <f>'Poznámky - r2006 (hodnoty)'!F98/'Poznámky - r2006 (hodnoty)'!D98</f>
        <v>0.6210726753411615</v>
      </c>
      <c r="G98" s="14">
        <f>'Poznámky - r2006 (hodnoty)'!G98/'Poznámky - r2006 (hodnoty)'!E98</f>
        <v>0.45786061588330634</v>
      </c>
      <c r="H98" s="14">
        <f>'Poznámky - r2006 (hodnoty)'!H98/'Poznámky - r2006 (hodnoty)'!D98</f>
        <v>0</v>
      </c>
      <c r="I98" s="14">
        <f>'Poznámky - r2006 (hodnoty)'!I98/'Poznámky - r2006 (hodnoty)'!E98</f>
        <v>0</v>
      </c>
      <c r="J98" s="14">
        <f>'Poznámky - r2006 (hodnoty)'!J98/'Poznámky - r2006 (hodnoty)'!D98</f>
        <v>0.010472865756902571</v>
      </c>
      <c r="K98" s="14">
        <f>'Poznámky - r2006 (hodnoty)'!K98/'Poznámky - r2006 (hodnoty)'!E98</f>
        <v>0.027552674230145867</v>
      </c>
      <c r="L98" s="14">
        <f>'Poznámky - r2006 (hodnoty)'!L98/'Poznámky - r2006 (hodnoty)'!D98</f>
        <v>0.22754681053633766</v>
      </c>
      <c r="M98" s="14">
        <f>'Poznámky - r2006 (hodnoty)'!M98/'Poznámky - r2006 (hodnoty)'!E98</f>
        <v>0.2925445705024311</v>
      </c>
      <c r="N98" s="14">
        <f>'Poznámky - r2006 (hodnoty)'!N98/'Poznámky - r2006 (hodnoty)'!D98</f>
        <v>0.0031735956839098697</v>
      </c>
      <c r="O98" s="14">
        <f>'Poznámky - r2006 (hodnoty)'!O98/'Poznámky - r2006 (hodnoty)'!E98</f>
        <v>0.007293354943273906</v>
      </c>
    </row>
    <row r="99" spans="1:15" ht="12.75">
      <c r="A99" s="2" t="str">
        <f>'Poznámky - r2006 (hodnoty)'!A99</f>
        <v>Středočeský kraj</v>
      </c>
      <c r="B99" s="6" t="str">
        <f>'Poznámky - r2006 (hodnoty)'!B99</f>
        <v>Rakovník</v>
      </c>
      <c r="C99" s="4">
        <f>'Poznámky - r2006 (hodnoty)'!C99</f>
        <v>2709</v>
      </c>
      <c r="D99" s="2">
        <f>'Poznámky - r2006 (hodnoty)'!D99</f>
        <v>2045</v>
      </c>
      <c r="E99" s="2">
        <f>'Poznámky - r2006 (hodnoty)'!E99</f>
        <v>749</v>
      </c>
      <c r="F99" s="14">
        <f>'Poznámky - r2006 (hodnoty)'!F99/'Poznámky - r2006 (hodnoty)'!D99</f>
        <v>0.621515892420538</v>
      </c>
      <c r="G99" s="14">
        <f>'Poznámky - r2006 (hodnoty)'!G99/'Poznámky - r2006 (hodnoty)'!E99</f>
        <v>0.6608811748998665</v>
      </c>
      <c r="H99" s="14">
        <f>'Poznámky - r2006 (hodnoty)'!H99/'Poznámky - r2006 (hodnoty)'!D99</f>
        <v>0</v>
      </c>
      <c r="I99" s="14">
        <f>'Poznámky - r2006 (hodnoty)'!I99/'Poznámky - r2006 (hodnoty)'!E99</f>
        <v>0</v>
      </c>
      <c r="J99" s="14">
        <f>'Poznámky - r2006 (hodnoty)'!J99/'Poznámky - r2006 (hodnoty)'!D99</f>
        <v>0.0034229828850855745</v>
      </c>
      <c r="K99" s="14">
        <f>'Poznámky - r2006 (hodnoty)'!K99/'Poznámky - r2006 (hodnoty)'!E99</f>
        <v>0.004005340453938585</v>
      </c>
      <c r="L99" s="14">
        <f>'Poznámky - r2006 (hodnoty)'!L99/'Poznámky - r2006 (hodnoty)'!D99</f>
        <v>0.2860635696821516</v>
      </c>
      <c r="M99" s="14">
        <f>'Poznámky - r2006 (hodnoty)'!M99/'Poznámky - r2006 (hodnoty)'!E99</f>
        <v>0.3204272363150868</v>
      </c>
      <c r="N99" s="14">
        <f>'Poznámky - r2006 (hodnoty)'!N99/'Poznámky - r2006 (hodnoty)'!D99</f>
        <v>0.004889975550122249</v>
      </c>
      <c r="O99" s="14">
        <f>'Poznámky - r2006 (hodnoty)'!O99/'Poznámky - r2006 (hodnoty)'!E99</f>
        <v>0.00801068090787717</v>
      </c>
    </row>
    <row r="100" spans="1:15" ht="12.75">
      <c r="A100" s="2" t="str">
        <f>'Poznámky - r2006 (hodnoty)'!A100</f>
        <v>Plzeňský kraj</v>
      </c>
      <c r="B100" s="6" t="str">
        <f>'Poznámky - r2006 (hodnoty)'!B100</f>
        <v>Rokycany</v>
      </c>
      <c r="C100" s="4">
        <f>'Poznámky - r2006 (hodnoty)'!C100</f>
        <v>2566</v>
      </c>
      <c r="D100" s="2">
        <f>'Poznámky - r2006 (hodnoty)'!D100</f>
        <v>2004</v>
      </c>
      <c r="E100" s="2">
        <f>'Poznámky - r2006 (hodnoty)'!E100</f>
        <v>596</v>
      </c>
      <c r="F100" s="14">
        <f>'Poznámky - r2006 (hodnoty)'!F100/'Poznámky - r2006 (hodnoty)'!D100</f>
        <v>0.7504990019960079</v>
      </c>
      <c r="G100" s="14">
        <f>'Poznámky - r2006 (hodnoty)'!G100/'Poznámky - r2006 (hodnoty)'!E100</f>
        <v>0.7130872483221476</v>
      </c>
      <c r="H100" s="14">
        <f>'Poznámky - r2006 (hodnoty)'!H100/'Poznámky - r2006 (hodnoty)'!D100</f>
        <v>0</v>
      </c>
      <c r="I100" s="14">
        <f>'Poznámky - r2006 (hodnoty)'!I100/'Poznámky - r2006 (hodnoty)'!E100</f>
        <v>0</v>
      </c>
      <c r="J100" s="14">
        <f>'Poznámky - r2006 (hodnoty)'!J100/'Poznámky - r2006 (hodnoty)'!D100</f>
        <v>0.008982035928143712</v>
      </c>
      <c r="K100" s="14">
        <f>'Poznámky - r2006 (hodnoty)'!K100/'Poznámky - r2006 (hodnoty)'!E100</f>
        <v>0.028523489932885907</v>
      </c>
      <c r="L100" s="14">
        <f>'Poznámky - r2006 (hodnoty)'!L100/'Poznámky - r2006 (hodnoty)'!D100</f>
        <v>0.19510978043912175</v>
      </c>
      <c r="M100" s="14">
        <f>'Poznámky - r2006 (hodnoty)'!M100/'Poznámky - r2006 (hodnoty)'!E100</f>
        <v>0.2533557046979866</v>
      </c>
      <c r="N100" s="14">
        <f>'Poznámky - r2006 (hodnoty)'!N100/'Poznámky - r2006 (hodnoty)'!D100</f>
        <v>0.003493013972055888</v>
      </c>
      <c r="O100" s="14">
        <f>'Poznámky - r2006 (hodnoty)'!O100/'Poznámky - r2006 (hodnoty)'!E100</f>
        <v>0</v>
      </c>
    </row>
    <row r="101" spans="1:15" ht="12.75">
      <c r="A101" s="2" t="str">
        <f>'Poznámky - r2006 (hodnoty)'!A101</f>
        <v>Ústecký kraj</v>
      </c>
      <c r="B101" s="6" t="str">
        <f>'Poznámky - r2006 (hodnoty)'!B101</f>
        <v>Rumburk</v>
      </c>
      <c r="C101" s="4">
        <f>'Poznámky - r2006 (hodnoty)'!C101</f>
        <v>2451</v>
      </c>
      <c r="D101" s="2">
        <f>'Poznámky - r2006 (hodnoty)'!D101</f>
        <v>1922</v>
      </c>
      <c r="E101" s="2">
        <f>'Poznámky - r2006 (hodnoty)'!E101</f>
        <v>553</v>
      </c>
      <c r="F101" s="14">
        <f>'Poznámky - r2006 (hodnoty)'!F101/'Poznámky - r2006 (hodnoty)'!D101</f>
        <v>0.5421436004162331</v>
      </c>
      <c r="G101" s="14">
        <f>'Poznámky - r2006 (hodnoty)'!G101/'Poznámky - r2006 (hodnoty)'!E101</f>
        <v>0.5605786618444847</v>
      </c>
      <c r="H101" s="14">
        <f>'Poznámky - r2006 (hodnoty)'!H101/'Poznámky - r2006 (hodnoty)'!D101</f>
        <v>0</v>
      </c>
      <c r="I101" s="14">
        <f>'Poznámky - r2006 (hodnoty)'!I101/'Poznámky - r2006 (hodnoty)'!E101</f>
        <v>0</v>
      </c>
      <c r="J101" s="14">
        <f>'Poznámky - r2006 (hodnoty)'!J101/'Poznámky - r2006 (hodnoty)'!D101</f>
        <v>0.004682622268470343</v>
      </c>
      <c r="K101" s="14">
        <f>'Poznámky - r2006 (hodnoty)'!K101/'Poznámky - r2006 (hodnoty)'!E101</f>
        <v>0.0108499095840868</v>
      </c>
      <c r="L101" s="14">
        <f>'Poznámky - r2006 (hodnoty)'!L101/'Poznámky - r2006 (hodnoty)'!D101</f>
        <v>0.2715920915712799</v>
      </c>
      <c r="M101" s="14">
        <f>'Poznámky - r2006 (hodnoty)'!M101/'Poznámky - r2006 (hodnoty)'!E101</f>
        <v>0.40867992766726946</v>
      </c>
      <c r="N101" s="14">
        <f>'Poznámky - r2006 (hodnoty)'!N101/'Poznámky - r2006 (hodnoty)'!D101</f>
        <v>0.0026014568158168575</v>
      </c>
      <c r="O101" s="14">
        <f>'Poznámky - r2006 (hodnoty)'!O101/'Poznámky - r2006 (hodnoty)'!E101</f>
        <v>0.003616636528028933</v>
      </c>
    </row>
    <row r="102" spans="1:15" ht="12.75">
      <c r="A102" s="2" t="str">
        <f>'Poznámky - r2006 (hodnoty)'!A102</f>
        <v>Královéhradecký kraj</v>
      </c>
      <c r="B102" s="6" t="str">
        <f>'Poznámky - r2006 (hodnoty)'!B102</f>
        <v>Rychnov nad Kněžnou</v>
      </c>
      <c r="C102" s="4">
        <f>'Poznámky - r2006 (hodnoty)'!C102</f>
        <v>2817</v>
      </c>
      <c r="D102" s="2">
        <f>'Poznámky - r2006 (hodnoty)'!D102</f>
        <v>2128</v>
      </c>
      <c r="E102" s="2">
        <f>'Poznámky - r2006 (hodnoty)'!E102</f>
        <v>826</v>
      </c>
      <c r="F102" s="14">
        <f>'Poznámky - r2006 (hodnoty)'!F102/'Poznámky - r2006 (hodnoty)'!D102</f>
        <v>0.6071428571428571</v>
      </c>
      <c r="G102" s="14">
        <f>'Poznámky - r2006 (hodnoty)'!G102/'Poznámky - r2006 (hodnoty)'!E102</f>
        <v>0.5375302663438256</v>
      </c>
      <c r="H102" s="14">
        <f>'Poznámky - r2006 (hodnoty)'!H102/'Poznámky - r2006 (hodnoty)'!D102</f>
        <v>0</v>
      </c>
      <c r="I102" s="14">
        <f>'Poznámky - r2006 (hodnoty)'!I102/'Poznámky - r2006 (hodnoty)'!E102</f>
        <v>0</v>
      </c>
      <c r="J102" s="14">
        <f>'Poznámky - r2006 (hodnoty)'!J102/'Poznámky - r2006 (hodnoty)'!D102</f>
        <v>0.003289473684210526</v>
      </c>
      <c r="K102" s="14">
        <f>'Poznámky - r2006 (hodnoty)'!K102/'Poznámky - r2006 (hodnoty)'!E102</f>
        <v>0.0036319612590799033</v>
      </c>
      <c r="L102" s="14">
        <f>'Poznámky - r2006 (hodnoty)'!L102/'Poznámky - r2006 (hodnoty)'!D102</f>
        <v>0.2138157894736842</v>
      </c>
      <c r="M102" s="14">
        <f>'Poznámky - r2006 (hodnoty)'!M102/'Poznámky - r2006 (hodnoty)'!E102</f>
        <v>0.2602905569007264</v>
      </c>
      <c r="N102" s="14">
        <f>'Poznámky - r2006 (hodnoty)'!N102/'Poznámky - r2006 (hodnoty)'!D102</f>
        <v>0.007048872180451127</v>
      </c>
      <c r="O102" s="14">
        <f>'Poznámky - r2006 (hodnoty)'!O102/'Poznámky - r2006 (hodnoty)'!E102</f>
        <v>0.0036319612590799033</v>
      </c>
    </row>
    <row r="103" spans="1:15" ht="12.75">
      <c r="A103" s="2" t="str">
        <f>'Poznámky - r2006 (hodnoty)'!A103</f>
        <v>Liberecký kraj</v>
      </c>
      <c r="B103" s="6" t="str">
        <f>'Poznámky - r2006 (hodnoty)'!B103</f>
        <v>Semily</v>
      </c>
      <c r="C103" s="4">
        <f>'Poznámky - r2006 (hodnoty)'!C103</f>
        <v>1917</v>
      </c>
      <c r="D103" s="2">
        <f>'Poznámky - r2006 (hodnoty)'!D103</f>
        <v>1541</v>
      </c>
      <c r="E103" s="2">
        <f>'Poznámky - r2006 (hodnoty)'!E103</f>
        <v>441</v>
      </c>
      <c r="F103" s="14">
        <f>'Poznámky - r2006 (hodnoty)'!F103/'Poznámky - r2006 (hodnoty)'!D103</f>
        <v>0.6982478909798832</v>
      </c>
      <c r="G103" s="14">
        <f>'Poznámky - r2006 (hodnoty)'!G103/'Poznámky - r2006 (hodnoty)'!E103</f>
        <v>0.5102040816326531</v>
      </c>
      <c r="H103" s="14">
        <f>'Poznámky - r2006 (hodnoty)'!H103/'Poznámky - r2006 (hodnoty)'!D103</f>
        <v>0</v>
      </c>
      <c r="I103" s="14">
        <f>'Poznámky - r2006 (hodnoty)'!I103/'Poznámky - r2006 (hodnoty)'!E103</f>
        <v>0</v>
      </c>
      <c r="J103" s="14">
        <f>'Poznámky - r2006 (hodnoty)'!J103/'Poznámky - r2006 (hodnoty)'!D103</f>
        <v>0.0006489292667099286</v>
      </c>
      <c r="K103" s="14">
        <f>'Poznámky - r2006 (hodnoty)'!K103/'Poznámky - r2006 (hodnoty)'!E103</f>
        <v>0.006802721088435374</v>
      </c>
      <c r="L103" s="14">
        <f>'Poznámky - r2006 (hodnoty)'!L103/'Poznámky - r2006 (hodnoty)'!D103</f>
        <v>0.18883841661258924</v>
      </c>
      <c r="M103" s="14">
        <f>'Poznámky - r2006 (hodnoty)'!M103/'Poznámky - r2006 (hodnoty)'!E103</f>
        <v>0.2834467120181406</v>
      </c>
      <c r="N103" s="14">
        <f>'Poznámky - r2006 (hodnoty)'!N103/'Poznámky - r2006 (hodnoty)'!D103</f>
        <v>0.009085009733939001</v>
      </c>
      <c r="O103" s="14">
        <f>'Poznámky - r2006 (hodnoty)'!O103/'Poznámky - r2006 (hodnoty)'!E103</f>
        <v>0.006802721088435374</v>
      </c>
    </row>
    <row r="104" spans="1:15" ht="12.75">
      <c r="A104" s="2" t="str">
        <f>'Poznámky - r2006 (hodnoty)'!A104</f>
        <v>Středočeský kraj</v>
      </c>
      <c r="B104" s="6" t="str">
        <f>'Poznámky - r2006 (hodnoty)'!B104</f>
        <v>Slaný</v>
      </c>
      <c r="C104" s="4">
        <f>'Poznámky - r2006 (hodnoty)'!C104</f>
        <v>1956</v>
      </c>
      <c r="D104" s="2">
        <f>'Poznámky - r2006 (hodnoty)'!D104</f>
        <v>1581</v>
      </c>
      <c r="E104" s="2">
        <f>'Poznámky - r2006 (hodnoty)'!E104</f>
        <v>454</v>
      </c>
      <c r="F104" s="14">
        <f>'Poznámky - r2006 (hodnoty)'!F104/'Poznámky - r2006 (hodnoty)'!D104</f>
        <v>0.624920936116382</v>
      </c>
      <c r="G104" s="14">
        <f>'Poznámky - r2006 (hodnoty)'!G104/'Poznámky - r2006 (hodnoty)'!E104</f>
        <v>0.46255506607929514</v>
      </c>
      <c r="H104" s="14">
        <f>'Poznámky - r2006 (hodnoty)'!H104/'Poznámky - r2006 (hodnoty)'!D104</f>
        <v>0</v>
      </c>
      <c r="I104" s="14">
        <f>'Poznámky - r2006 (hodnoty)'!I104/'Poznámky - r2006 (hodnoty)'!E104</f>
        <v>0</v>
      </c>
      <c r="J104" s="14">
        <f>'Poznámky - r2006 (hodnoty)'!J104/'Poznámky - r2006 (hodnoty)'!D104</f>
        <v>0.004427577482605946</v>
      </c>
      <c r="K104" s="14">
        <f>'Poznámky - r2006 (hodnoty)'!K104/'Poznámky - r2006 (hodnoty)'!E104</f>
        <v>0.006607929515418502</v>
      </c>
      <c r="L104" s="14">
        <f>'Poznámky - r2006 (hodnoty)'!L104/'Poznámky - r2006 (hodnoty)'!D104</f>
        <v>0.1846932321315623</v>
      </c>
      <c r="M104" s="14">
        <f>'Poznámky - r2006 (hodnoty)'!M104/'Poznámky - r2006 (hodnoty)'!E104</f>
        <v>0.2488986784140969</v>
      </c>
      <c r="N104" s="14">
        <f>'Poznámky - r2006 (hodnoty)'!N104/'Poznámky - r2006 (hodnoty)'!D104</f>
        <v>0.003795066413662239</v>
      </c>
      <c r="O104" s="14">
        <f>'Poznámky - r2006 (hodnoty)'!O104/'Poznámky - r2006 (hodnoty)'!E104</f>
        <v>0.006607929515418502</v>
      </c>
    </row>
    <row r="105" spans="1:15" ht="12.75">
      <c r="A105" s="2" t="str">
        <f>'Poznámky - r2006 (hodnoty)'!A105</f>
        <v>Karlovarský kraj</v>
      </c>
      <c r="B105" s="6" t="str">
        <f>'Poznámky - r2006 (hodnoty)'!B105</f>
        <v>Sokolov</v>
      </c>
      <c r="C105" s="4">
        <f>'Poznámky - r2006 (hodnoty)'!C105</f>
        <v>7305</v>
      </c>
      <c r="D105" s="2">
        <f>'Poznámky - r2006 (hodnoty)'!D105</f>
        <v>6022</v>
      </c>
      <c r="E105" s="2">
        <f>'Poznámky - r2006 (hodnoty)'!E105</f>
        <v>1467</v>
      </c>
      <c r="F105" s="14">
        <f>'Poznámky - r2006 (hodnoty)'!F105/'Poznámky - r2006 (hodnoty)'!D105</f>
        <v>0.7867818000664231</v>
      </c>
      <c r="G105" s="14">
        <f>'Poznámky - r2006 (hodnoty)'!G105/'Poznámky - r2006 (hodnoty)'!E105</f>
        <v>0.6578050443081118</v>
      </c>
      <c r="H105" s="14">
        <f>'Poznámky - r2006 (hodnoty)'!H105/'Poznámky - r2006 (hodnoty)'!D105</f>
        <v>0</v>
      </c>
      <c r="I105" s="14">
        <f>'Poznámky - r2006 (hodnoty)'!I105/'Poznámky - r2006 (hodnoty)'!E105</f>
        <v>0</v>
      </c>
      <c r="J105" s="14">
        <f>'Poznámky - r2006 (hodnoty)'!J105/'Poznámky - r2006 (hodnoty)'!D105</f>
        <v>0.0014945200929923613</v>
      </c>
      <c r="K105" s="14">
        <f>'Poznámky - r2006 (hodnoty)'!K105/'Poznámky - r2006 (hodnoty)'!E105</f>
        <v>0.002044989775051125</v>
      </c>
      <c r="L105" s="14">
        <f>'Poznámky - r2006 (hodnoty)'!L105/'Poznámky - r2006 (hodnoty)'!D105</f>
        <v>0.16090999667884423</v>
      </c>
      <c r="M105" s="14">
        <f>'Poznámky - r2006 (hodnoty)'!M105/'Poznámky - r2006 (hodnoty)'!E105</f>
        <v>0.267211997273347</v>
      </c>
      <c r="N105" s="14">
        <f>'Poznámky - r2006 (hodnoty)'!N105/'Poznámky - r2006 (hodnoty)'!D105</f>
        <v>0.0008302889405513118</v>
      </c>
      <c r="O105" s="14">
        <f>'Poznámky - r2006 (hodnoty)'!O105/'Poznámky - r2006 (hodnoty)'!E105</f>
        <v>0.004771642808452625</v>
      </c>
    </row>
    <row r="106" spans="1:15" ht="12.75">
      <c r="A106" s="2" t="str">
        <f>'Poznámky - r2006 (hodnoty)'!A106</f>
        <v>Jihočeský kraj</v>
      </c>
      <c r="B106" s="6" t="str">
        <f>'Poznámky - r2006 (hodnoty)'!B106</f>
        <v>Strakonice</v>
      </c>
      <c r="C106" s="4">
        <f>'Poznámky - r2006 (hodnoty)'!C106</f>
        <v>2615</v>
      </c>
      <c r="D106" s="2">
        <f>'Poznámky - r2006 (hodnoty)'!D106</f>
        <v>1996</v>
      </c>
      <c r="E106" s="2">
        <f>'Poznámky - r2006 (hodnoty)'!E106</f>
        <v>700</v>
      </c>
      <c r="F106" s="14">
        <f>'Poznámky - r2006 (hodnoty)'!F106/'Poznámky - r2006 (hodnoty)'!D106</f>
        <v>0.625751503006012</v>
      </c>
      <c r="G106" s="14">
        <f>'Poznámky - r2006 (hodnoty)'!G106/'Poznámky - r2006 (hodnoty)'!E106</f>
        <v>0.4928571428571429</v>
      </c>
      <c r="H106" s="14">
        <f>'Poznámky - r2006 (hodnoty)'!H106/'Poznámky - r2006 (hodnoty)'!D106</f>
        <v>0</v>
      </c>
      <c r="I106" s="14">
        <f>'Poznámky - r2006 (hodnoty)'!I106/'Poznámky - r2006 (hodnoty)'!E106</f>
        <v>0</v>
      </c>
      <c r="J106" s="14">
        <f>'Poznámky - r2006 (hodnoty)'!J106/'Poznámky - r2006 (hodnoty)'!D106</f>
        <v>0.011523046092184368</v>
      </c>
      <c r="K106" s="14">
        <f>'Poznámky - r2006 (hodnoty)'!K106/'Poznámky - r2006 (hodnoty)'!E106</f>
        <v>0.012857142857142857</v>
      </c>
      <c r="L106" s="14">
        <f>'Poznámky - r2006 (hodnoty)'!L106/'Poznámky - r2006 (hodnoty)'!D106</f>
        <v>0.24248496993987975</v>
      </c>
      <c r="M106" s="14">
        <f>'Poznámky - r2006 (hodnoty)'!M106/'Poznámky - r2006 (hodnoty)'!E106</f>
        <v>0.33285714285714285</v>
      </c>
      <c r="N106" s="14">
        <f>'Poznámky - r2006 (hodnoty)'!N106/'Poznámky - r2006 (hodnoty)'!D106</f>
        <v>0.00501002004008016</v>
      </c>
      <c r="O106" s="14">
        <f>'Poznámky - r2006 (hodnoty)'!O106/'Poznámky - r2006 (hodnoty)'!E106</f>
        <v>0.005714285714285714</v>
      </c>
    </row>
    <row r="107" spans="1:15" ht="12.75">
      <c r="A107" s="2" t="str">
        <f>'Poznámky - r2006 (hodnoty)'!A107</f>
        <v>Plzeňský kraj</v>
      </c>
      <c r="B107" s="6" t="str">
        <f>'Poznámky - r2006 (hodnoty)'!B107</f>
        <v>Sušice</v>
      </c>
      <c r="C107" s="4">
        <f>'Poznámky - r2006 (hodnoty)'!C107</f>
        <v>822</v>
      </c>
      <c r="D107" s="2">
        <f>'Poznámky - r2006 (hodnoty)'!D107</f>
        <v>683</v>
      </c>
      <c r="E107" s="2">
        <f>'Poznámky - r2006 (hodnoty)'!E107</f>
        <v>259</v>
      </c>
      <c r="F107" s="14">
        <f>'Poznámky - r2006 (hodnoty)'!F107/'Poznámky - r2006 (hodnoty)'!D107</f>
        <v>0.363103953147877</v>
      </c>
      <c r="G107" s="14">
        <f>'Poznámky - r2006 (hodnoty)'!G107/'Poznámky - r2006 (hodnoty)'!E107</f>
        <v>0.13513513513513514</v>
      </c>
      <c r="H107" s="14">
        <f>'Poznámky - r2006 (hodnoty)'!H107/'Poznámky - r2006 (hodnoty)'!D107</f>
        <v>0</v>
      </c>
      <c r="I107" s="14">
        <f>'Poznámky - r2006 (hodnoty)'!I107/'Poznámky - r2006 (hodnoty)'!E107</f>
        <v>0</v>
      </c>
      <c r="J107" s="14">
        <f>'Poznámky - r2006 (hodnoty)'!J107/'Poznámky - r2006 (hodnoty)'!D107</f>
        <v>0.004392386530014641</v>
      </c>
      <c r="K107" s="14">
        <f>'Poznámky - r2006 (hodnoty)'!K107/'Poznámky - r2006 (hodnoty)'!E107</f>
        <v>0</v>
      </c>
      <c r="L107" s="14">
        <f>'Poznámky - r2006 (hodnoty)'!L107/'Poznámky - r2006 (hodnoty)'!D107</f>
        <v>0.2752562225475842</v>
      </c>
      <c r="M107" s="14">
        <f>'Poznámky - r2006 (hodnoty)'!M107/'Poznámky - r2006 (hodnoty)'!E107</f>
        <v>0.39768339768339767</v>
      </c>
      <c r="N107" s="14">
        <f>'Poznámky - r2006 (hodnoty)'!N107/'Poznámky - r2006 (hodnoty)'!D107</f>
        <v>0.005856515373352855</v>
      </c>
      <c r="O107" s="14">
        <f>'Poznámky - r2006 (hodnoty)'!O107/'Poznámky - r2006 (hodnoty)'!E107</f>
        <v>0.003861003861003861</v>
      </c>
    </row>
    <row r="108" spans="1:15" ht="12.75">
      <c r="A108" s="2" t="str">
        <f>'Poznámky - r2006 (hodnoty)'!A108</f>
        <v>Pardubický kraj</v>
      </c>
      <c r="B108" s="6" t="str">
        <f>'Poznámky - r2006 (hodnoty)'!B108</f>
        <v>Svitavy</v>
      </c>
      <c r="C108" s="4">
        <f>'Poznámky - r2006 (hodnoty)'!C108</f>
        <v>4291</v>
      </c>
      <c r="D108" s="2">
        <f>'Poznámky - r2006 (hodnoty)'!D108</f>
        <v>3216</v>
      </c>
      <c r="E108" s="2">
        <f>'Poznámky - r2006 (hodnoty)'!E108</f>
        <v>1136</v>
      </c>
      <c r="F108" s="14">
        <f>'Poznámky - r2006 (hodnoty)'!F108/'Poznámky - r2006 (hodnoty)'!D108</f>
        <v>0.6032338308457711</v>
      </c>
      <c r="G108" s="14">
        <f>'Poznámky - r2006 (hodnoty)'!G108/'Poznámky - r2006 (hodnoty)'!E108</f>
        <v>0.6100352112676056</v>
      </c>
      <c r="H108" s="14">
        <f>'Poznámky - r2006 (hodnoty)'!H108/'Poznámky - r2006 (hodnoty)'!D108</f>
        <v>0</v>
      </c>
      <c r="I108" s="14">
        <f>'Poznámky - r2006 (hodnoty)'!I108/'Poznámky - r2006 (hodnoty)'!E108</f>
        <v>0.0008802816901408451</v>
      </c>
      <c r="J108" s="14">
        <f>'Poznámky - r2006 (hodnoty)'!J108/'Poznámky - r2006 (hodnoty)'!D108</f>
        <v>0.003109452736318408</v>
      </c>
      <c r="K108" s="14">
        <f>'Poznámky - r2006 (hodnoty)'!K108/'Poznámky - r2006 (hodnoty)'!E108</f>
        <v>0.0044014084507042256</v>
      </c>
      <c r="L108" s="14">
        <f>'Poznámky - r2006 (hodnoty)'!L108/'Poznámky - r2006 (hodnoty)'!D108</f>
        <v>0.2294776119402985</v>
      </c>
      <c r="M108" s="14">
        <f>'Poznámky - r2006 (hodnoty)'!M108/'Poznámky - r2006 (hodnoty)'!E108</f>
        <v>0.2623239436619718</v>
      </c>
      <c r="N108" s="14">
        <f>'Poznámky - r2006 (hodnoty)'!N108/'Poznámky - r2006 (hodnoty)'!D108</f>
        <v>0.00404228855721393</v>
      </c>
      <c r="O108" s="14">
        <f>'Poznámky - r2006 (hodnoty)'!O108/'Poznámky - r2006 (hodnoty)'!E108</f>
        <v>0.007922535211267605</v>
      </c>
    </row>
    <row r="109" spans="1:15" ht="12.75">
      <c r="A109" s="2" t="str">
        <f>'Poznámky - r2006 (hodnoty)'!A109</f>
        <v>Olomoucký kraj</v>
      </c>
      <c r="B109" s="6" t="str">
        <f>'Poznámky - r2006 (hodnoty)'!B109</f>
        <v>Šumperk</v>
      </c>
      <c r="C109" s="4">
        <f>'Poznámky - r2006 (hodnoty)'!C109</f>
        <v>5967</v>
      </c>
      <c r="D109" s="2">
        <f>'Poznámky - r2006 (hodnoty)'!D109</f>
        <v>4676</v>
      </c>
      <c r="E109" s="2">
        <f>'Poznámky - r2006 (hodnoty)'!E109</f>
        <v>1609</v>
      </c>
      <c r="F109" s="14">
        <f>'Poznámky - r2006 (hodnoty)'!F109/'Poznámky - r2006 (hodnoty)'!D109</f>
        <v>0.5733532934131736</v>
      </c>
      <c r="G109" s="14">
        <f>'Poznámky - r2006 (hodnoty)'!G109/'Poznámky - r2006 (hodnoty)'!E109</f>
        <v>0.5568676196395277</v>
      </c>
      <c r="H109" s="14">
        <f>'Poznámky - r2006 (hodnoty)'!H109/'Poznámky - r2006 (hodnoty)'!D109</f>
        <v>0.000213857998289136</v>
      </c>
      <c r="I109" s="14">
        <f>'Poznámky - r2006 (hodnoty)'!I109/'Poznámky - r2006 (hodnoty)'!E109</f>
        <v>0</v>
      </c>
      <c r="J109" s="14">
        <f>'Poznámky - r2006 (hodnoty)'!J109/'Poznámky - r2006 (hodnoty)'!D109</f>
        <v>0.000213857998289136</v>
      </c>
      <c r="K109" s="14">
        <f>'Poznámky - r2006 (hodnoty)'!K109/'Poznámky - r2006 (hodnoty)'!E109</f>
        <v>0.001243008079552517</v>
      </c>
      <c r="L109" s="14">
        <f>'Poznámky - r2006 (hodnoty)'!L109/'Poznámky - r2006 (hodnoty)'!D109</f>
        <v>0.21343028229255775</v>
      </c>
      <c r="M109" s="14">
        <f>'Poznámky - r2006 (hodnoty)'!M109/'Poznámky - r2006 (hodnoty)'!E109</f>
        <v>0.3026724673710379</v>
      </c>
      <c r="N109" s="14">
        <f>'Poznámky - r2006 (hodnoty)'!N109/'Poznámky - r2006 (hodnoty)'!D109</f>
        <v>0.002352437981180496</v>
      </c>
      <c r="O109" s="14">
        <f>'Poznámky - r2006 (hodnoty)'!O109/'Poznámky - r2006 (hodnoty)'!E109</f>
        <v>0.005593536357986327</v>
      </c>
    </row>
    <row r="110" spans="1:15" ht="12.75">
      <c r="A110" s="2" t="str">
        <f>'Poznámky - r2006 (hodnoty)'!A110</f>
        <v>Jihočeský kraj</v>
      </c>
      <c r="B110" s="6" t="str">
        <f>'Poznámky - r2006 (hodnoty)'!B110</f>
        <v>Tábor</v>
      </c>
      <c r="C110" s="4">
        <f>'Poznámky - r2006 (hodnoty)'!C110</f>
        <v>3711</v>
      </c>
      <c r="D110" s="2">
        <f>'Poznámky - r2006 (hodnoty)'!D110</f>
        <v>3092</v>
      </c>
      <c r="E110" s="2">
        <f>'Poznámky - r2006 (hodnoty)'!E110</f>
        <v>988</v>
      </c>
      <c r="F110" s="14">
        <f>'Poznámky - r2006 (hodnoty)'!F110/'Poznámky - r2006 (hodnoty)'!D110</f>
        <v>0.6727037516170763</v>
      </c>
      <c r="G110" s="14">
        <f>'Poznámky - r2006 (hodnoty)'!G110/'Poznámky - r2006 (hodnoty)'!E110</f>
        <v>0.5303643724696356</v>
      </c>
      <c r="H110" s="14">
        <f>'Poznámky - r2006 (hodnoty)'!H110/'Poznámky - r2006 (hodnoty)'!D110</f>
        <v>0</v>
      </c>
      <c r="I110" s="14">
        <f>'Poznámky - r2006 (hodnoty)'!I110/'Poznámky - r2006 (hodnoty)'!E110</f>
        <v>0</v>
      </c>
      <c r="J110" s="14">
        <f>'Poznámky - r2006 (hodnoty)'!J110/'Poznámky - r2006 (hodnoty)'!D110</f>
        <v>0.0019404915912031048</v>
      </c>
      <c r="K110" s="14">
        <f>'Poznámky - r2006 (hodnoty)'!K110/'Poznámky - r2006 (hodnoty)'!E110</f>
        <v>0.0020242914979757085</v>
      </c>
      <c r="L110" s="14">
        <f>'Poznámky - r2006 (hodnoty)'!L110/'Poznámky - r2006 (hodnoty)'!D110</f>
        <v>0.20116429495472185</v>
      </c>
      <c r="M110" s="14">
        <f>'Poznámky - r2006 (hodnoty)'!M110/'Poznámky - r2006 (hodnoty)'!E110</f>
        <v>0.30870445344129555</v>
      </c>
      <c r="N110" s="14">
        <f>'Poznámky - r2006 (hodnoty)'!N110/'Poznámky - r2006 (hodnoty)'!D110</f>
        <v>0.007761966364812419</v>
      </c>
      <c r="O110" s="14">
        <f>'Poznámky - r2006 (hodnoty)'!O110/'Poznámky - r2006 (hodnoty)'!E110</f>
        <v>0.01720647773279352</v>
      </c>
    </row>
    <row r="111" spans="1:15" ht="12.75">
      <c r="A111" s="2" t="str">
        <f>'Poznámky - r2006 (hodnoty)'!A111</f>
        <v>Plzeňský kraj</v>
      </c>
      <c r="B111" s="6" t="str">
        <f>'Poznámky - r2006 (hodnoty)'!B111</f>
        <v>Tachov</v>
      </c>
      <c r="C111" s="4">
        <f>'Poznámky - r2006 (hodnoty)'!C111</f>
        <v>4482</v>
      </c>
      <c r="D111" s="2">
        <f>'Poznámky - r2006 (hodnoty)'!D111</f>
        <v>3402</v>
      </c>
      <c r="E111" s="2">
        <f>'Poznámky - r2006 (hodnoty)'!E111</f>
        <v>1117</v>
      </c>
      <c r="F111" s="14">
        <f>'Poznámky - r2006 (hodnoty)'!F111/'Poznámky - r2006 (hodnoty)'!D111</f>
        <v>0.7116402116402116</v>
      </c>
      <c r="G111" s="14">
        <f>'Poznámky - r2006 (hodnoty)'!G111/'Poznámky - r2006 (hodnoty)'!E111</f>
        <v>0.683974932855864</v>
      </c>
      <c r="H111" s="14">
        <f>'Poznámky - r2006 (hodnoty)'!H111/'Poznámky - r2006 (hodnoty)'!D111</f>
        <v>0.00029394473838918284</v>
      </c>
      <c r="I111" s="14">
        <f>'Poznámky - r2006 (hodnoty)'!I111/'Poznámky - r2006 (hodnoty)'!E111</f>
        <v>0</v>
      </c>
      <c r="J111" s="14">
        <f>'Poznámky - r2006 (hodnoty)'!J111/'Poznámky - r2006 (hodnoty)'!D111</f>
        <v>0.003233392122281011</v>
      </c>
      <c r="K111" s="14">
        <f>'Poznámky - r2006 (hodnoty)'!K111/'Poznámky - r2006 (hodnoty)'!E111</f>
        <v>0.0035810205908683975</v>
      </c>
      <c r="L111" s="14">
        <f>'Poznámky - r2006 (hodnoty)'!L111/'Poznámky - r2006 (hodnoty)'!D111</f>
        <v>0.15902410346854792</v>
      </c>
      <c r="M111" s="14">
        <f>'Poznámky - r2006 (hodnoty)'!M111/'Poznámky - r2006 (hodnoty)'!E111</f>
        <v>0.2999104744852283</v>
      </c>
      <c r="N111" s="14">
        <f>'Poznámky - r2006 (hodnoty)'!N111/'Poznámky - r2006 (hodnoty)'!D111</f>
        <v>0.0029394473838918285</v>
      </c>
      <c r="O111" s="14">
        <f>'Poznámky - r2006 (hodnoty)'!O111/'Poznámky - r2006 (hodnoty)'!E111</f>
        <v>0.004476275738585497</v>
      </c>
    </row>
    <row r="112" spans="1:15" ht="12.75">
      <c r="A112" s="2" t="str">
        <f>'Poznámky - r2006 (hodnoty)'!A112</f>
        <v>Vysočina</v>
      </c>
      <c r="B112" s="6" t="str">
        <f>'Poznámky - r2006 (hodnoty)'!B112</f>
        <v>Telč</v>
      </c>
      <c r="C112" s="4">
        <f>'Poznámky - r2006 (hodnoty)'!C112</f>
        <v>249</v>
      </c>
      <c r="D112" s="2">
        <f>'Poznámky - r2006 (hodnoty)'!D112</f>
        <v>206</v>
      </c>
      <c r="E112" s="2">
        <f>'Poznámky - r2006 (hodnoty)'!E112</f>
        <v>54</v>
      </c>
      <c r="F112" s="14">
        <f>'Poznámky - r2006 (hodnoty)'!F112/'Poznámky - r2006 (hodnoty)'!D112</f>
        <v>0</v>
      </c>
      <c r="G112" s="14">
        <f>'Poznámky - r2006 (hodnoty)'!G112/'Poznámky - r2006 (hodnoty)'!E112</f>
        <v>0</v>
      </c>
      <c r="H112" s="14">
        <f>'Poznámky - r2006 (hodnoty)'!H112/'Poznámky - r2006 (hodnoty)'!D112</f>
        <v>0</v>
      </c>
      <c r="I112" s="14">
        <f>'Poznámky - r2006 (hodnoty)'!I112/'Poznámky - r2006 (hodnoty)'!E112</f>
        <v>0</v>
      </c>
      <c r="J112" s="14">
        <f>'Poznámky - r2006 (hodnoty)'!J112/'Poznámky - r2006 (hodnoty)'!D112</f>
        <v>0.019417475728155338</v>
      </c>
      <c r="K112" s="14">
        <f>'Poznámky - r2006 (hodnoty)'!K112/'Poznámky - r2006 (hodnoty)'!E112</f>
        <v>0</v>
      </c>
      <c r="L112" s="14">
        <f>'Poznámky - r2006 (hodnoty)'!L112/'Poznámky - r2006 (hodnoty)'!D112</f>
        <v>0.4077669902912621</v>
      </c>
      <c r="M112" s="14">
        <f>'Poznámky - r2006 (hodnoty)'!M112/'Poznámky - r2006 (hodnoty)'!E112</f>
        <v>0.48148148148148145</v>
      </c>
      <c r="N112" s="14">
        <f>'Poznámky - r2006 (hodnoty)'!N112/'Poznámky - r2006 (hodnoty)'!D112</f>
        <v>0.17475728155339806</v>
      </c>
      <c r="O112" s="14">
        <f>'Poznámky - r2006 (hodnoty)'!O112/'Poznámky - r2006 (hodnoty)'!E112</f>
        <v>0</v>
      </c>
    </row>
    <row r="113" spans="1:15" ht="12.75">
      <c r="A113" s="2" t="str">
        <f>'Poznámky - r2006 (hodnoty)'!A113</f>
        <v>Ústecký kraj</v>
      </c>
      <c r="B113" s="6" t="str">
        <f>'Poznámky - r2006 (hodnoty)'!B113</f>
        <v>Teplice</v>
      </c>
      <c r="C113" s="4">
        <f>'Poznámky - r2006 (hodnoty)'!C113</f>
        <v>6734</v>
      </c>
      <c r="D113" s="2">
        <f>'Poznámky - r2006 (hodnoty)'!D113</f>
        <v>5473</v>
      </c>
      <c r="E113" s="2">
        <f>'Poznámky - r2006 (hodnoty)'!E113</f>
        <v>1355</v>
      </c>
      <c r="F113" s="14">
        <f>'Poznámky - r2006 (hodnoty)'!F113/'Poznámky - r2006 (hodnoty)'!D113</f>
        <v>0.7668554723186553</v>
      </c>
      <c r="G113" s="14">
        <f>'Poznámky - r2006 (hodnoty)'!G113/'Poznámky - r2006 (hodnoty)'!E113</f>
        <v>0.7940959409594096</v>
      </c>
      <c r="H113" s="14">
        <f>'Poznámky - r2006 (hodnoty)'!H113/'Poznámky - r2006 (hodnoty)'!D113</f>
        <v>0</v>
      </c>
      <c r="I113" s="14">
        <f>'Poznámky - r2006 (hodnoty)'!I113/'Poznámky - r2006 (hodnoty)'!E113</f>
        <v>0</v>
      </c>
      <c r="J113" s="14">
        <f>'Poznámky - r2006 (hodnoty)'!J113/'Poznámky - r2006 (hodnoty)'!D113</f>
        <v>0.0038370180887995617</v>
      </c>
      <c r="K113" s="14">
        <f>'Poznámky - r2006 (hodnoty)'!K113/'Poznámky - r2006 (hodnoty)'!E113</f>
        <v>0.002952029520295203</v>
      </c>
      <c r="L113" s="14">
        <f>'Poznámky - r2006 (hodnoty)'!L113/'Poznámky - r2006 (hodnoty)'!D113</f>
        <v>0.1494609903160972</v>
      </c>
      <c r="M113" s="14">
        <f>'Poznámky - r2006 (hodnoty)'!M113/'Poznámky - r2006 (hodnoty)'!E113</f>
        <v>0.3040590405904059</v>
      </c>
      <c r="N113" s="14">
        <f>'Poznámky - r2006 (hodnoty)'!N113/'Poznámky - r2006 (hodnoty)'!D113</f>
        <v>0.0010962908825141605</v>
      </c>
      <c r="O113" s="14">
        <f>'Poznámky - r2006 (hodnoty)'!O113/'Poznámky - r2006 (hodnoty)'!E113</f>
        <v>0.0051660516605166054</v>
      </c>
    </row>
    <row r="114" spans="1:15" ht="12.75">
      <c r="A114" s="2" t="str">
        <f>'Poznámky - r2006 (hodnoty)'!A114</f>
        <v>Královéhradecký kraj</v>
      </c>
      <c r="B114" s="6" t="str">
        <f>'Poznámky - r2006 (hodnoty)'!B114</f>
        <v>Trutnov</v>
      </c>
      <c r="C114" s="4">
        <f>'Poznámky - r2006 (hodnoty)'!C114</f>
        <v>5851</v>
      </c>
      <c r="D114" s="2">
        <f>'Poznámky - r2006 (hodnoty)'!D114</f>
        <v>4532</v>
      </c>
      <c r="E114" s="2">
        <f>'Poznámky - r2006 (hodnoty)'!E114</f>
        <v>1548</v>
      </c>
      <c r="F114" s="14">
        <f>'Poznámky - r2006 (hodnoty)'!F114/'Poznámky - r2006 (hodnoty)'!D114</f>
        <v>0.6586496028243601</v>
      </c>
      <c r="G114" s="14">
        <f>'Poznámky - r2006 (hodnoty)'!G114/'Poznámky - r2006 (hodnoty)'!E114</f>
        <v>0.4974160206718346</v>
      </c>
      <c r="H114" s="14">
        <f>'Poznámky - r2006 (hodnoty)'!H114/'Poznámky - r2006 (hodnoty)'!D114</f>
        <v>0.000441306266548985</v>
      </c>
      <c r="I114" s="14">
        <f>'Poznámky - r2006 (hodnoty)'!I114/'Poznámky - r2006 (hodnoty)'!E114</f>
        <v>0.0006459948320413437</v>
      </c>
      <c r="J114" s="14">
        <f>'Poznámky - r2006 (hodnoty)'!J114/'Poznámky - r2006 (hodnoty)'!D114</f>
        <v>0.00529567519858782</v>
      </c>
      <c r="K114" s="14">
        <f>'Poznámky - r2006 (hodnoty)'!K114/'Poznámky - r2006 (hodnoty)'!E114</f>
        <v>0.008397932816537468</v>
      </c>
      <c r="L114" s="14">
        <f>'Poznámky - r2006 (hodnoty)'!L114/'Poznámky - r2006 (hodnoty)'!D114</f>
        <v>0.1650485436893204</v>
      </c>
      <c r="M114" s="14">
        <f>'Poznámky - r2006 (hodnoty)'!M114/'Poznámky - r2006 (hodnoty)'!E114</f>
        <v>0.23191214470284238</v>
      </c>
      <c r="N114" s="14">
        <f>'Poznámky - r2006 (hodnoty)'!N114/'Poznámky - r2006 (hodnoty)'!D114</f>
        <v>0.004633715798764342</v>
      </c>
      <c r="O114" s="14">
        <f>'Poznámky - r2006 (hodnoty)'!O114/'Poznámky - r2006 (hodnoty)'!E114</f>
        <v>0.010981912144702842</v>
      </c>
    </row>
    <row r="115" spans="1:15" ht="12.75">
      <c r="A115" s="2" t="str">
        <f>'Poznámky - r2006 (hodnoty)'!A115</f>
        <v>Vysočina</v>
      </c>
      <c r="B115" s="6" t="str">
        <f>'Poznámky - r2006 (hodnoty)'!B115</f>
        <v>Třebíč</v>
      </c>
      <c r="C115" s="4">
        <f>'Poznámky - r2006 (hodnoty)'!C115</f>
        <v>2226</v>
      </c>
      <c r="D115" s="2">
        <f>'Poznámky - r2006 (hodnoty)'!D115</f>
        <v>1697</v>
      </c>
      <c r="E115" s="2">
        <f>'Poznámky - r2006 (hodnoty)'!E115</f>
        <v>576</v>
      </c>
      <c r="F115" s="14">
        <f>'Poznámky - r2006 (hodnoty)'!F115/'Poznámky - r2006 (hodnoty)'!D115</f>
        <v>0.6381850324101356</v>
      </c>
      <c r="G115" s="14">
        <f>'Poznámky - r2006 (hodnoty)'!G115/'Poznámky - r2006 (hodnoty)'!E115</f>
        <v>0.6961805555555556</v>
      </c>
      <c r="H115" s="14">
        <f>'Poznámky - r2006 (hodnoty)'!H115/'Poznámky - r2006 (hodnoty)'!D115</f>
        <v>0</v>
      </c>
      <c r="I115" s="14">
        <f>'Poznámky - r2006 (hodnoty)'!I115/'Poznámky - r2006 (hodnoty)'!E115</f>
        <v>0</v>
      </c>
      <c r="J115" s="14">
        <f>'Poznámky - r2006 (hodnoty)'!J115/'Poznámky - r2006 (hodnoty)'!D115</f>
        <v>0.015321154979375369</v>
      </c>
      <c r="K115" s="14">
        <f>'Poznámky - r2006 (hodnoty)'!K115/'Poznámky - r2006 (hodnoty)'!E115</f>
        <v>0.017361111111111112</v>
      </c>
      <c r="L115" s="14">
        <f>'Poznámky - r2006 (hodnoty)'!L115/'Poznámky - r2006 (hodnoty)'!D115</f>
        <v>0.2139068945197407</v>
      </c>
      <c r="M115" s="14">
        <f>'Poznámky - r2006 (hodnoty)'!M115/'Poznámky - r2006 (hodnoty)'!E115</f>
        <v>0.28125</v>
      </c>
      <c r="N115" s="14">
        <f>'Poznámky - r2006 (hodnoty)'!N115/'Poznámky - r2006 (hodnoty)'!D115</f>
        <v>0.0041249263406010605</v>
      </c>
      <c r="O115" s="14">
        <f>'Poznámky - r2006 (hodnoty)'!O115/'Poznámky - r2006 (hodnoty)'!E115</f>
        <v>0.005208333333333333</v>
      </c>
    </row>
    <row r="116" spans="1:15" ht="12.75">
      <c r="A116" s="2" t="str">
        <f>'Poznámky - r2006 (hodnoty)'!A116</f>
        <v>Jihočeský kraj</v>
      </c>
      <c r="B116" s="6" t="str">
        <f>'Poznámky - r2006 (hodnoty)'!B116</f>
        <v>Třeboň</v>
      </c>
      <c r="C116" s="4">
        <f>'Poznámky - r2006 (hodnoty)'!C116</f>
        <v>717</v>
      </c>
      <c r="D116" s="2">
        <f>'Poznámky - r2006 (hodnoty)'!D116</f>
        <v>519</v>
      </c>
      <c r="E116" s="2">
        <f>'Poznámky - r2006 (hodnoty)'!E116</f>
        <v>255</v>
      </c>
      <c r="F116" s="14">
        <f>'Poznámky - r2006 (hodnoty)'!F116/'Poznámky - r2006 (hodnoty)'!D116</f>
        <v>0.37572254335260113</v>
      </c>
      <c r="G116" s="14">
        <f>'Poznámky - r2006 (hodnoty)'!G116/'Poznámky - r2006 (hodnoty)'!E116</f>
        <v>0.21568627450980393</v>
      </c>
      <c r="H116" s="14">
        <f>'Poznámky - r2006 (hodnoty)'!H116/'Poznámky - r2006 (hodnoty)'!D116</f>
        <v>0</v>
      </c>
      <c r="I116" s="14">
        <f>'Poznámky - r2006 (hodnoty)'!I116/'Poznámky - r2006 (hodnoty)'!E116</f>
        <v>0</v>
      </c>
      <c r="J116" s="14">
        <f>'Poznámky - r2006 (hodnoty)'!J116/'Poznámky - r2006 (hodnoty)'!D116</f>
        <v>0.009633911368015413</v>
      </c>
      <c r="K116" s="14">
        <f>'Poznámky - r2006 (hodnoty)'!K116/'Poznámky - r2006 (hodnoty)'!E116</f>
        <v>0.023529411764705882</v>
      </c>
      <c r="L116" s="14">
        <f>'Poznámky - r2006 (hodnoty)'!L116/'Poznámky - r2006 (hodnoty)'!D116</f>
        <v>0.3140655105973025</v>
      </c>
      <c r="M116" s="14">
        <f>'Poznámky - r2006 (hodnoty)'!M116/'Poznámky - r2006 (hodnoty)'!E116</f>
        <v>0.36470588235294116</v>
      </c>
      <c r="N116" s="14">
        <f>'Poznámky - r2006 (hodnoty)'!N116/'Poznámky - r2006 (hodnoty)'!D116</f>
        <v>0.0038535645472061657</v>
      </c>
      <c r="O116" s="14">
        <f>'Poznámky - r2006 (hodnoty)'!O116/'Poznámky - r2006 (hodnoty)'!E116</f>
        <v>0.00784313725490196</v>
      </c>
    </row>
    <row r="117" spans="1:15" ht="12.75">
      <c r="A117" s="2" t="str">
        <f>'Poznámky - r2006 (hodnoty)'!A117</f>
        <v>Moravskoslezský kraj</v>
      </c>
      <c r="B117" s="6" t="str">
        <f>'Poznámky - r2006 (hodnoty)'!B117</f>
        <v>Třinec</v>
      </c>
      <c r="C117" s="4">
        <f>'Poznámky - r2006 (hodnoty)'!C117</f>
        <v>1412</v>
      </c>
      <c r="D117" s="2">
        <f>'Poznámky - r2006 (hodnoty)'!D117</f>
        <v>1082</v>
      </c>
      <c r="E117" s="2">
        <f>'Poznámky - r2006 (hodnoty)'!E117</f>
        <v>472</v>
      </c>
      <c r="F117" s="14">
        <f>'Poznámky - r2006 (hodnoty)'!F117/'Poznámky - r2006 (hodnoty)'!D117</f>
        <v>0.34473197781885395</v>
      </c>
      <c r="G117" s="14">
        <f>'Poznámky - r2006 (hodnoty)'!G117/'Poznámky - r2006 (hodnoty)'!E117</f>
        <v>0.15677966101694915</v>
      </c>
      <c r="H117" s="14">
        <f>'Poznámky - r2006 (hodnoty)'!H117/'Poznámky - r2006 (hodnoty)'!D117</f>
        <v>0</v>
      </c>
      <c r="I117" s="14">
        <f>'Poznámky - r2006 (hodnoty)'!I117/'Poznámky - r2006 (hodnoty)'!E117</f>
        <v>0</v>
      </c>
      <c r="J117" s="14">
        <f>'Poznámky - r2006 (hodnoty)'!J117/'Poznámky - r2006 (hodnoty)'!D117</f>
        <v>0.0036968576709796672</v>
      </c>
      <c r="K117" s="14">
        <f>'Poznámky - r2006 (hodnoty)'!K117/'Poznámky - r2006 (hodnoty)'!E117</f>
        <v>0.00211864406779661</v>
      </c>
      <c r="L117" s="14">
        <f>'Poznámky - r2006 (hodnoty)'!L117/'Poznámky - r2006 (hodnoty)'!D117</f>
        <v>0.3613678373382625</v>
      </c>
      <c r="M117" s="14">
        <f>'Poznámky - r2006 (hodnoty)'!M117/'Poznámky - r2006 (hodnoty)'!E117</f>
        <v>0.3220338983050847</v>
      </c>
      <c r="N117" s="14">
        <f>'Poznámky - r2006 (hodnoty)'!N117/'Poznámky - r2006 (hodnoty)'!D117</f>
        <v>0.0027726432532347504</v>
      </c>
      <c r="O117" s="14">
        <f>'Poznámky - r2006 (hodnoty)'!O117/'Poznámky - r2006 (hodnoty)'!E117</f>
        <v>0</v>
      </c>
    </row>
    <row r="118" spans="1:15" ht="12.75">
      <c r="A118" s="2" t="str">
        <f>'Poznámky - r2006 (hodnoty)'!A118</f>
        <v>Zlínský kraj</v>
      </c>
      <c r="B118" s="6" t="str">
        <f>'Poznámky - r2006 (hodnoty)'!B118</f>
        <v>Uherské Hradiště</v>
      </c>
      <c r="C118" s="4">
        <f>'Poznámky - r2006 (hodnoty)'!C118</f>
        <v>4435</v>
      </c>
      <c r="D118" s="2">
        <f>'Poznámky - r2006 (hodnoty)'!D118</f>
        <v>3199</v>
      </c>
      <c r="E118" s="2">
        <f>'Poznámky - r2006 (hodnoty)'!E118</f>
        <v>1419</v>
      </c>
      <c r="F118" s="14">
        <f>'Poznámky - r2006 (hodnoty)'!F118/'Poznámky - r2006 (hodnoty)'!D118</f>
        <v>0.692403876211316</v>
      </c>
      <c r="G118" s="14">
        <f>'Poznámky - r2006 (hodnoty)'!G118/'Poznámky - r2006 (hodnoty)'!E118</f>
        <v>0.5454545454545454</v>
      </c>
      <c r="H118" s="14">
        <f>'Poznámky - r2006 (hodnoty)'!H118/'Poznámky - r2006 (hodnoty)'!D118</f>
        <v>0</v>
      </c>
      <c r="I118" s="14">
        <f>'Poznámky - r2006 (hodnoty)'!I118/'Poznámky - r2006 (hodnoty)'!E118</f>
        <v>0</v>
      </c>
      <c r="J118" s="14">
        <f>'Poznámky - r2006 (hodnoty)'!J118/'Poznámky - r2006 (hodnoty)'!D118</f>
        <v>0.00437636761487965</v>
      </c>
      <c r="K118" s="14">
        <f>'Poznámky - r2006 (hodnoty)'!K118/'Poznámky - r2006 (hodnoty)'!E118</f>
        <v>0.009866102889358703</v>
      </c>
      <c r="L118" s="14">
        <f>'Poznámky - r2006 (hodnoty)'!L118/'Poznámky - r2006 (hodnoty)'!D118</f>
        <v>0.2185057830572054</v>
      </c>
      <c r="M118" s="14">
        <f>'Poznámky - r2006 (hodnoty)'!M118/'Poznámky - r2006 (hodnoty)'!E118</f>
        <v>0.2346723044397463</v>
      </c>
      <c r="N118" s="14">
        <f>'Poznámky - r2006 (hodnoty)'!N118/'Poznámky - r2006 (hodnoty)'!D118</f>
        <v>0.00437636761487965</v>
      </c>
      <c r="O118" s="14">
        <f>'Poznámky - r2006 (hodnoty)'!O118/'Poznámky - r2006 (hodnoty)'!E118</f>
        <v>0.0035236081747709656</v>
      </c>
    </row>
    <row r="119" spans="1:15" ht="12.75">
      <c r="A119" s="2" t="str">
        <f>'Poznámky - r2006 (hodnoty)'!A119</f>
        <v>Zlínský kraj</v>
      </c>
      <c r="B119" s="6" t="str">
        <f>'Poznámky - r2006 (hodnoty)'!B119</f>
        <v>Uherský Brod</v>
      </c>
      <c r="C119" s="4">
        <f>'Poznámky - r2006 (hodnoty)'!C119</f>
        <v>1191</v>
      </c>
      <c r="D119" s="2">
        <f>'Poznámky - r2006 (hodnoty)'!D119</f>
        <v>955</v>
      </c>
      <c r="E119" s="2">
        <f>'Poznámky - r2006 (hodnoty)'!E119</f>
        <v>269</v>
      </c>
      <c r="F119" s="14">
        <f>'Poznámky - r2006 (hodnoty)'!F119/'Poznámky - r2006 (hodnoty)'!D119</f>
        <v>0.47853403141361256</v>
      </c>
      <c r="G119" s="14">
        <f>'Poznámky - r2006 (hodnoty)'!G119/'Poznámky - r2006 (hodnoty)'!E119</f>
        <v>0.11524163568773234</v>
      </c>
      <c r="H119" s="14">
        <f>'Poznámky - r2006 (hodnoty)'!H119/'Poznámky - r2006 (hodnoty)'!D119</f>
        <v>0</v>
      </c>
      <c r="I119" s="14">
        <f>'Poznámky - r2006 (hodnoty)'!I119/'Poznámky - r2006 (hodnoty)'!E119</f>
        <v>0</v>
      </c>
      <c r="J119" s="14">
        <f>'Poznámky - r2006 (hodnoty)'!J119/'Poznámky - r2006 (hodnoty)'!D119</f>
        <v>0.007329842931937173</v>
      </c>
      <c r="K119" s="14">
        <f>'Poznámky - r2006 (hodnoty)'!K119/'Poznámky - r2006 (hodnoty)'!E119</f>
        <v>0.026022304832713755</v>
      </c>
      <c r="L119" s="14">
        <f>'Poznámky - r2006 (hodnoty)'!L119/'Poznámky - r2006 (hodnoty)'!D119</f>
        <v>0.3298429319371728</v>
      </c>
      <c r="M119" s="14">
        <f>'Poznámky - r2006 (hodnoty)'!M119/'Poznámky - r2006 (hodnoty)'!E119</f>
        <v>0.620817843866171</v>
      </c>
      <c r="N119" s="14">
        <f>'Poznámky - r2006 (hodnoty)'!N119/'Poznámky - r2006 (hodnoty)'!D119</f>
        <v>0.0020942408376963353</v>
      </c>
      <c r="O119" s="14">
        <f>'Poznámky - r2006 (hodnoty)'!O119/'Poznámky - r2006 (hodnoty)'!E119</f>
        <v>0.007434944237918215</v>
      </c>
    </row>
    <row r="120" spans="1:15" ht="12.75">
      <c r="A120" s="2" t="str">
        <f>'Poznámky - r2006 (hodnoty)'!A120</f>
        <v>Ústecký kraj</v>
      </c>
      <c r="B120" s="6" t="str">
        <f>'Poznámky - r2006 (hodnoty)'!B120</f>
        <v>Ústí nad Labem</v>
      </c>
      <c r="C120" s="4">
        <f>'Poznámky - r2006 (hodnoty)'!C120</f>
        <v>8384</v>
      </c>
      <c r="D120" s="2">
        <f>'Poznámky - r2006 (hodnoty)'!D120</f>
        <v>7192</v>
      </c>
      <c r="E120" s="2">
        <f>'Poznámky - r2006 (hodnoty)'!E120</f>
        <v>1357</v>
      </c>
      <c r="F120" s="14">
        <f>'Poznámky - r2006 (hodnoty)'!F120/'Poznámky - r2006 (hodnoty)'!D120</f>
        <v>0.8074249165739711</v>
      </c>
      <c r="G120" s="14">
        <f>'Poznámky - r2006 (hodnoty)'!G120/'Poznámky - r2006 (hodnoty)'!E120</f>
        <v>0.7022844509948416</v>
      </c>
      <c r="H120" s="14">
        <f>'Poznámky - r2006 (hodnoty)'!H120/'Poznámky - r2006 (hodnoty)'!D120</f>
        <v>0</v>
      </c>
      <c r="I120" s="14">
        <f>'Poznámky - r2006 (hodnoty)'!I120/'Poznámky - r2006 (hodnoty)'!E120</f>
        <v>0</v>
      </c>
      <c r="J120" s="14">
        <f>'Poznámky - r2006 (hodnoty)'!J120/'Poznámky - r2006 (hodnoty)'!D120</f>
        <v>0.0031979977753058956</v>
      </c>
      <c r="K120" s="14">
        <f>'Poznámky - r2006 (hodnoty)'!K120/'Poznámky - r2006 (hodnoty)'!E120</f>
        <v>0.011790714812085483</v>
      </c>
      <c r="L120" s="14">
        <f>'Poznámky - r2006 (hodnoty)'!L120/'Poznámky - r2006 (hodnoty)'!D120</f>
        <v>0.14627363737486096</v>
      </c>
      <c r="M120" s="14">
        <f>'Poznámky - r2006 (hodnoty)'!M120/'Poznámky - r2006 (hodnoty)'!E120</f>
        <v>0.28224023581429625</v>
      </c>
      <c r="N120" s="14">
        <f>'Poznámky - r2006 (hodnoty)'!N120/'Poznámky - r2006 (hodnoty)'!D120</f>
        <v>0.0015294771968854283</v>
      </c>
      <c r="O120" s="14">
        <f>'Poznámky - r2006 (hodnoty)'!O120/'Poznámky - r2006 (hodnoty)'!E120</f>
        <v>0.007369196757553427</v>
      </c>
    </row>
    <row r="121" spans="1:15" ht="12.75">
      <c r="A121" s="2" t="str">
        <f>'Poznámky - r2006 (hodnoty)'!A121</f>
        <v>Pardubický kraj</v>
      </c>
      <c r="B121" s="6" t="str">
        <f>'Poznámky - r2006 (hodnoty)'!B121</f>
        <v>Ústí nad Orlicí</v>
      </c>
      <c r="C121" s="4">
        <f>'Poznámky - r2006 (hodnoty)'!C121</f>
        <v>4349</v>
      </c>
      <c r="D121" s="2">
        <f>'Poznámky - r2006 (hodnoty)'!D121</f>
        <v>3398</v>
      </c>
      <c r="E121" s="2">
        <f>'Poznámky - r2006 (hodnoty)'!E121</f>
        <v>1280</v>
      </c>
      <c r="F121" s="14">
        <f>'Poznámky - r2006 (hodnoty)'!F121/'Poznámky - r2006 (hodnoty)'!D121</f>
        <v>0.5535609181871689</v>
      </c>
      <c r="G121" s="14">
        <f>'Poznámky - r2006 (hodnoty)'!G121/'Poznámky - r2006 (hodnoty)'!E121</f>
        <v>0.5578125</v>
      </c>
      <c r="H121" s="14">
        <f>'Poznámky - r2006 (hodnoty)'!H121/'Poznámky - r2006 (hodnoty)'!D121</f>
        <v>0</v>
      </c>
      <c r="I121" s="14">
        <f>'Poznámky - r2006 (hodnoty)'!I121/'Poznámky - r2006 (hodnoty)'!E121</f>
        <v>0</v>
      </c>
      <c r="J121" s="14">
        <f>'Poznámky - r2006 (hodnoty)'!J121/'Poznámky - r2006 (hodnoty)'!D121</f>
        <v>0.002354326074161271</v>
      </c>
      <c r="K121" s="14">
        <f>'Poznámky - r2006 (hodnoty)'!K121/'Poznámky - r2006 (hodnoty)'!E121</f>
        <v>0.00234375</v>
      </c>
      <c r="L121" s="14">
        <f>'Poznámky - r2006 (hodnoty)'!L121/'Poznámky - r2006 (hodnoty)'!D121</f>
        <v>0.20306062389640966</v>
      </c>
      <c r="M121" s="14">
        <f>'Poznámky - r2006 (hodnoty)'!M121/'Poznámky - r2006 (hodnoty)'!E121</f>
        <v>0.25625</v>
      </c>
      <c r="N121" s="14">
        <f>'Poznámky - r2006 (hodnoty)'!N121/'Poznámky - r2006 (hodnoty)'!D121</f>
        <v>0.006768687463213655</v>
      </c>
      <c r="O121" s="14">
        <f>'Poznámky - r2006 (hodnoty)'!O121/'Poznámky - r2006 (hodnoty)'!E121</f>
        <v>0.01015625</v>
      </c>
    </row>
    <row r="122" spans="1:15" ht="12.75">
      <c r="A122" s="2" t="str">
        <f>'Poznámky - r2006 (hodnoty)'!A122</f>
        <v>Zlínský kraj</v>
      </c>
      <c r="B122" s="6" t="str">
        <f>'Poznámky - r2006 (hodnoty)'!B122</f>
        <v>Valašské Klobouky</v>
      </c>
      <c r="C122" s="4">
        <f>'Poznámky - r2006 (hodnoty)'!C122</f>
        <v>816</v>
      </c>
      <c r="D122" s="2">
        <f>'Poznámky - r2006 (hodnoty)'!D122</f>
        <v>613</v>
      </c>
      <c r="E122" s="2">
        <f>'Poznámky - r2006 (hodnoty)'!E122</f>
        <v>247</v>
      </c>
      <c r="F122" s="14">
        <f>'Poznámky - r2006 (hodnoty)'!F122/'Poznámky - r2006 (hodnoty)'!D122</f>
        <v>0.3556280587275693</v>
      </c>
      <c r="G122" s="14">
        <f>'Poznámky - r2006 (hodnoty)'!G122/'Poznámky - r2006 (hodnoty)'!E122</f>
        <v>0.13765182186234817</v>
      </c>
      <c r="H122" s="14">
        <f>'Poznámky - r2006 (hodnoty)'!H122/'Poznámky - r2006 (hodnoty)'!D122</f>
        <v>0</v>
      </c>
      <c r="I122" s="14">
        <f>'Poznámky - r2006 (hodnoty)'!I122/'Poznámky - r2006 (hodnoty)'!E122</f>
        <v>0</v>
      </c>
      <c r="J122" s="14">
        <f>'Poznámky - r2006 (hodnoty)'!J122/'Poznámky - r2006 (hodnoty)'!D122</f>
        <v>0.008156606851549755</v>
      </c>
      <c r="K122" s="14">
        <f>'Poznámky - r2006 (hodnoty)'!K122/'Poznámky - r2006 (hodnoty)'!E122</f>
        <v>0.02834008097165992</v>
      </c>
      <c r="L122" s="14">
        <f>'Poznámky - r2006 (hodnoty)'!L122/'Poznámky - r2006 (hodnoty)'!D122</f>
        <v>0.3866231647634584</v>
      </c>
      <c r="M122" s="14">
        <f>'Poznámky - r2006 (hodnoty)'!M122/'Poznámky - r2006 (hodnoty)'!E122</f>
        <v>0.41295546558704455</v>
      </c>
      <c r="N122" s="14">
        <f>'Poznámky - r2006 (hodnoty)'!N122/'Poznámky - r2006 (hodnoty)'!D122</f>
        <v>0.01468189233278956</v>
      </c>
      <c r="O122" s="14">
        <f>'Poznámky - r2006 (hodnoty)'!O122/'Poznámky - r2006 (hodnoty)'!E122</f>
        <v>0.016194331983805668</v>
      </c>
    </row>
    <row r="123" spans="1:15" ht="12.75">
      <c r="A123" s="2" t="str">
        <f>'Poznámky - r2006 (hodnoty)'!A123</f>
        <v>Zlínský kraj</v>
      </c>
      <c r="B123" s="6" t="str">
        <f>'Poznámky - r2006 (hodnoty)'!B123</f>
        <v>Valašské Meziříčí</v>
      </c>
      <c r="C123" s="4">
        <f>'Poznámky - r2006 (hodnoty)'!C123</f>
        <v>1680</v>
      </c>
      <c r="D123" s="2">
        <f>'Poznámky - r2006 (hodnoty)'!D123</f>
        <v>1275</v>
      </c>
      <c r="E123" s="2">
        <f>'Poznámky - r2006 (hodnoty)'!E123</f>
        <v>535</v>
      </c>
      <c r="F123" s="14">
        <f>'Poznámky - r2006 (hodnoty)'!F123/'Poznámky - r2006 (hodnoty)'!D123</f>
        <v>0.44392156862745097</v>
      </c>
      <c r="G123" s="14">
        <f>'Poznámky - r2006 (hodnoty)'!G123/'Poznámky - r2006 (hodnoty)'!E123</f>
        <v>0.28598130841121494</v>
      </c>
      <c r="H123" s="14">
        <f>'Poznámky - r2006 (hodnoty)'!H123/'Poznámky - r2006 (hodnoty)'!D123</f>
        <v>0</v>
      </c>
      <c r="I123" s="14">
        <f>'Poznámky - r2006 (hodnoty)'!I123/'Poznámky - r2006 (hodnoty)'!E123</f>
        <v>0</v>
      </c>
      <c r="J123" s="14">
        <f>'Poznámky - r2006 (hodnoty)'!J123/'Poznámky - r2006 (hodnoty)'!D123</f>
        <v>0.01019607843137255</v>
      </c>
      <c r="K123" s="14">
        <f>'Poznámky - r2006 (hodnoty)'!K123/'Poznámky - r2006 (hodnoty)'!E123</f>
        <v>0.005607476635514018</v>
      </c>
      <c r="L123" s="14">
        <f>'Poznámky - r2006 (hodnoty)'!L123/'Poznámky - r2006 (hodnoty)'!D123</f>
        <v>0.35137254901960785</v>
      </c>
      <c r="M123" s="14">
        <f>'Poznámky - r2006 (hodnoty)'!M123/'Poznámky - r2006 (hodnoty)'!E123</f>
        <v>0.4897196261682243</v>
      </c>
      <c r="N123" s="14">
        <f>'Poznámky - r2006 (hodnoty)'!N123/'Poznámky - r2006 (hodnoty)'!D123</f>
        <v>0.002352941176470588</v>
      </c>
      <c r="O123" s="14">
        <f>'Poznámky - r2006 (hodnoty)'!O123/'Poznámky - r2006 (hodnoty)'!E123</f>
        <v>0.001869158878504673</v>
      </c>
    </row>
    <row r="124" spans="1:15" ht="12.75">
      <c r="A124" s="2" t="str">
        <f>'Poznámky - r2006 (hodnoty)'!A124</f>
        <v>Vysočina</v>
      </c>
      <c r="B124" s="6" t="str">
        <f>'Poznámky - r2006 (hodnoty)'!B124</f>
        <v>Velké Meziříčí</v>
      </c>
      <c r="C124" s="4">
        <f>'Poznámky - r2006 (hodnoty)'!C124</f>
        <v>794</v>
      </c>
      <c r="D124" s="2">
        <f>'Poznámky - r2006 (hodnoty)'!D124</f>
        <v>600</v>
      </c>
      <c r="E124" s="2">
        <f>'Poznámky - r2006 (hodnoty)'!E124</f>
        <v>286</v>
      </c>
      <c r="F124" s="14">
        <f>'Poznámky - r2006 (hodnoty)'!F124/'Poznámky - r2006 (hodnoty)'!D124</f>
        <v>0.285</v>
      </c>
      <c r="G124" s="14">
        <f>'Poznámky - r2006 (hodnoty)'!G124/'Poznámky - r2006 (hodnoty)'!E124</f>
        <v>0.10839160839160839</v>
      </c>
      <c r="H124" s="14">
        <f>'Poznámky - r2006 (hodnoty)'!H124/'Poznámky - r2006 (hodnoty)'!D124</f>
        <v>0</v>
      </c>
      <c r="I124" s="14">
        <f>'Poznámky - r2006 (hodnoty)'!I124/'Poznámky - r2006 (hodnoty)'!E124</f>
        <v>0</v>
      </c>
      <c r="J124" s="14">
        <f>'Poznámky - r2006 (hodnoty)'!J124/'Poznámky - r2006 (hodnoty)'!D124</f>
        <v>0.03</v>
      </c>
      <c r="K124" s="14">
        <f>'Poznámky - r2006 (hodnoty)'!K124/'Poznámky - r2006 (hodnoty)'!E124</f>
        <v>0.038461538461538464</v>
      </c>
      <c r="L124" s="14">
        <f>'Poznámky - r2006 (hodnoty)'!L124/'Poznámky - r2006 (hodnoty)'!D124</f>
        <v>0.3283333333333333</v>
      </c>
      <c r="M124" s="14">
        <f>'Poznámky - r2006 (hodnoty)'!M124/'Poznámky - r2006 (hodnoty)'!E124</f>
        <v>0.3531468531468531</v>
      </c>
      <c r="N124" s="14">
        <f>'Poznámky - r2006 (hodnoty)'!N124/'Poznámky - r2006 (hodnoty)'!D124</f>
        <v>0.04666666666666667</v>
      </c>
      <c r="O124" s="14">
        <f>'Poznámky - r2006 (hodnoty)'!O124/'Poznámky - r2006 (hodnoty)'!E124</f>
        <v>0.02097902097902098</v>
      </c>
    </row>
    <row r="125" spans="1:15" ht="12.75">
      <c r="A125" s="2" t="str">
        <f>'Poznámky - r2006 (hodnoty)'!A125</f>
        <v>Zlínský kraj</v>
      </c>
      <c r="B125" s="6" t="str">
        <f>'Poznámky - r2006 (hodnoty)'!B125</f>
        <v>Vsetín</v>
      </c>
      <c r="C125" s="4">
        <f>'Poznámky - r2006 (hodnoty)'!C125</f>
        <v>3000</v>
      </c>
      <c r="D125" s="2">
        <f>'Poznámky - r2006 (hodnoty)'!D125</f>
        <v>2290</v>
      </c>
      <c r="E125" s="2">
        <f>'Poznámky - r2006 (hodnoty)'!E125</f>
        <v>854</v>
      </c>
      <c r="F125" s="14">
        <f>'Poznámky - r2006 (hodnoty)'!F125/'Poznámky - r2006 (hodnoty)'!D125</f>
        <v>0.7065502183406114</v>
      </c>
      <c r="G125" s="14">
        <f>'Poznámky - r2006 (hodnoty)'!G125/'Poznámky - r2006 (hodnoty)'!E125</f>
        <v>0.6428571428571429</v>
      </c>
      <c r="H125" s="14">
        <f>'Poznámky - r2006 (hodnoty)'!H125/'Poznámky - r2006 (hodnoty)'!D125</f>
        <v>0</v>
      </c>
      <c r="I125" s="14">
        <f>'Poznámky - r2006 (hodnoty)'!I125/'Poznámky - r2006 (hodnoty)'!E125</f>
        <v>0</v>
      </c>
      <c r="J125" s="14">
        <f>'Poznámky - r2006 (hodnoty)'!J125/'Poznámky - r2006 (hodnoty)'!D125</f>
        <v>0.007860262008733625</v>
      </c>
      <c r="K125" s="14">
        <f>'Poznámky - r2006 (hodnoty)'!K125/'Poznámky - r2006 (hodnoty)'!E125</f>
        <v>0.02927400468384075</v>
      </c>
      <c r="L125" s="14">
        <f>'Poznámky - r2006 (hodnoty)'!L125/'Poznámky - r2006 (hodnoty)'!D125</f>
        <v>0.137117903930131</v>
      </c>
      <c r="M125" s="14">
        <f>'Poznámky - r2006 (hodnoty)'!M125/'Poznámky - r2006 (hodnoty)'!E125</f>
        <v>0.1990632318501171</v>
      </c>
      <c r="N125" s="14">
        <f>'Poznámky - r2006 (hodnoty)'!N125/'Poznámky - r2006 (hodnoty)'!D125</f>
        <v>0.0017467248908296944</v>
      </c>
      <c r="O125" s="14">
        <f>'Poznámky - r2006 (hodnoty)'!O125/'Poznámky - r2006 (hodnoty)'!E125</f>
        <v>0.00351288056206089</v>
      </c>
    </row>
    <row r="126" spans="1:15" ht="12.75">
      <c r="A126" s="2" t="str">
        <f>'Poznámky - r2006 (hodnoty)'!A126</f>
        <v>Jihomoravský kraj</v>
      </c>
      <c r="B126" s="6" t="str">
        <f>'Poznámky - r2006 (hodnoty)'!B126</f>
        <v>Vyškov</v>
      </c>
      <c r="C126" s="4">
        <f>'Poznámky - r2006 (hodnoty)'!C126</f>
        <v>3388</v>
      </c>
      <c r="D126" s="2">
        <f>'Poznámky - r2006 (hodnoty)'!D126</f>
        <v>2404</v>
      </c>
      <c r="E126" s="2">
        <f>'Poznámky - r2006 (hodnoty)'!E126</f>
        <v>1138</v>
      </c>
      <c r="F126" s="14">
        <f>'Poznámky - r2006 (hodnoty)'!F126/'Poznámky - r2006 (hodnoty)'!D126</f>
        <v>0.6052412645590682</v>
      </c>
      <c r="G126" s="14">
        <f>'Poznámky - r2006 (hodnoty)'!G126/'Poznámky - r2006 (hodnoty)'!E126</f>
        <v>0.4718804920913884</v>
      </c>
      <c r="H126" s="14">
        <f>'Poznámky - r2006 (hodnoty)'!H126/'Poznámky - r2006 (hodnoty)'!D126</f>
        <v>0</v>
      </c>
      <c r="I126" s="14">
        <f>'Poznámky - r2006 (hodnoty)'!I126/'Poznámky - r2006 (hodnoty)'!E126</f>
        <v>0</v>
      </c>
      <c r="J126" s="14">
        <f>'Poznámky - r2006 (hodnoty)'!J126/'Poznámky - r2006 (hodnoty)'!D126</f>
        <v>0.0024958402662229617</v>
      </c>
      <c r="K126" s="14">
        <f>'Poznámky - r2006 (hodnoty)'!K126/'Poznámky - r2006 (hodnoty)'!E126</f>
        <v>0.0035149384885764497</v>
      </c>
      <c r="L126" s="14">
        <f>'Poznámky - r2006 (hodnoty)'!L126/'Poznámky - r2006 (hodnoty)'!D126</f>
        <v>0.30782029950083195</v>
      </c>
      <c r="M126" s="14">
        <f>'Poznámky - r2006 (hodnoty)'!M126/'Poznámky - r2006 (hodnoty)'!E126</f>
        <v>0.3453427065026362</v>
      </c>
      <c r="N126" s="14">
        <f>'Poznámky - r2006 (hodnoty)'!N126/'Poznámky - r2006 (hodnoty)'!D126</f>
        <v>0.0037437603993344427</v>
      </c>
      <c r="O126" s="14">
        <f>'Poznámky - r2006 (hodnoty)'!O126/'Poznámky - r2006 (hodnoty)'!E126</f>
        <v>0.008787346221441126</v>
      </c>
    </row>
    <row r="127" spans="1:15" ht="12.75">
      <c r="A127" s="2" t="str">
        <f>'Poznámky - r2006 (hodnoty)'!A127</f>
        <v>Zlínský kraj</v>
      </c>
      <c r="B127" s="6" t="str">
        <f>'Poznámky - r2006 (hodnoty)'!B127</f>
        <v>Zlín</v>
      </c>
      <c r="C127" s="4">
        <f>'Poznámky - r2006 (hodnoty)'!C127</f>
        <v>7839</v>
      </c>
      <c r="D127" s="2">
        <f>'Poznámky - r2006 (hodnoty)'!D127</f>
        <v>6009</v>
      </c>
      <c r="E127" s="2">
        <f>'Poznámky - r2006 (hodnoty)'!E127</f>
        <v>2147</v>
      </c>
      <c r="F127" s="14">
        <f>'Poznámky - r2006 (hodnoty)'!F127/'Poznámky - r2006 (hodnoty)'!D127</f>
        <v>0.7047761690797137</v>
      </c>
      <c r="G127" s="14">
        <f>'Poznámky - r2006 (hodnoty)'!G127/'Poznámky - r2006 (hodnoty)'!E127</f>
        <v>0.6884024219841639</v>
      </c>
      <c r="H127" s="14">
        <f>'Poznámky - r2006 (hodnoty)'!H127/'Poznámky - r2006 (hodnoty)'!D127</f>
        <v>0</v>
      </c>
      <c r="I127" s="14">
        <f>'Poznámky - r2006 (hodnoty)'!I127/'Poznámky - r2006 (hodnoty)'!E127</f>
        <v>0</v>
      </c>
      <c r="J127" s="14">
        <f>'Poznámky - r2006 (hodnoty)'!J127/'Poznámky - r2006 (hodnoty)'!D127</f>
        <v>0.003494757863205192</v>
      </c>
      <c r="K127" s="14">
        <f>'Poznámky - r2006 (hodnoty)'!K127/'Poznámky - r2006 (hodnoty)'!E127</f>
        <v>0.004657661853749418</v>
      </c>
      <c r="L127" s="14">
        <f>'Poznámky - r2006 (hodnoty)'!L127/'Poznámky - r2006 (hodnoty)'!D127</f>
        <v>0.18888334165418538</v>
      </c>
      <c r="M127" s="14">
        <f>'Poznámky - r2006 (hodnoty)'!M127/'Poznámky - r2006 (hodnoty)'!E127</f>
        <v>0.31066604564508615</v>
      </c>
      <c r="N127" s="14">
        <f>'Poznámky - r2006 (hodnoty)'!N127/'Poznámky - r2006 (hodnoty)'!D127</f>
        <v>0.002329838575470128</v>
      </c>
      <c r="O127" s="14">
        <f>'Poznámky - r2006 (hodnoty)'!O127/'Poznámky - r2006 (hodnoty)'!E127</f>
        <v>0.0069864927806241265</v>
      </c>
    </row>
    <row r="128" spans="1:15" ht="12.75">
      <c r="A128" s="2" t="str">
        <f>'Poznámky - r2006 (hodnoty)'!A128</f>
        <v>Jihomoravský kraj</v>
      </c>
      <c r="B128" s="6" t="str">
        <f>'Poznámky - r2006 (hodnoty)'!B128</f>
        <v>Znojmo</v>
      </c>
      <c r="C128" s="4">
        <f>'Poznámky - r2006 (hodnoty)'!C128</f>
        <v>3609</v>
      </c>
      <c r="D128" s="2">
        <f>'Poznámky - r2006 (hodnoty)'!D128</f>
        <v>2867</v>
      </c>
      <c r="E128" s="2">
        <f>'Poznámky - r2006 (hodnoty)'!E128</f>
        <v>899</v>
      </c>
      <c r="F128" s="14">
        <f>'Poznámky - r2006 (hodnoty)'!F128/'Poznámky - r2006 (hodnoty)'!D128</f>
        <v>0.6323683292640391</v>
      </c>
      <c r="G128" s="14">
        <f>'Poznámky - r2006 (hodnoty)'!G128/'Poznámky - r2006 (hodnoty)'!E128</f>
        <v>0.6051167964404894</v>
      </c>
      <c r="H128" s="14">
        <f>'Poznámky - r2006 (hodnoty)'!H128/'Poznámky - r2006 (hodnoty)'!D128</f>
        <v>0</v>
      </c>
      <c r="I128" s="14">
        <f>'Poznámky - r2006 (hodnoty)'!I128/'Poznámky - r2006 (hodnoty)'!E128</f>
        <v>0</v>
      </c>
      <c r="J128" s="14">
        <f>'Poznámky - r2006 (hodnoty)'!J128/'Poznámky - r2006 (hodnoty)'!D128</f>
        <v>0.004534356470177886</v>
      </c>
      <c r="K128" s="14">
        <f>'Poznámky - r2006 (hodnoty)'!K128/'Poznámky - r2006 (hodnoty)'!E128</f>
        <v>0.012235817575083427</v>
      </c>
      <c r="L128" s="14">
        <f>'Poznámky - r2006 (hodnoty)'!L128/'Poznámky - r2006 (hodnoty)'!D128</f>
        <v>0.15660969654691315</v>
      </c>
      <c r="M128" s="14">
        <f>'Poznámky - r2006 (hodnoty)'!M128/'Poznámky - r2006 (hodnoty)'!E128</f>
        <v>0.26362625139043383</v>
      </c>
      <c r="N128" s="14">
        <f>'Poznámky - r2006 (hodnoty)'!N128/'Poznámky - r2006 (hodnoty)'!D128</f>
        <v>0.0038367631670735963</v>
      </c>
      <c r="O128" s="14">
        <f>'Poznámky - r2006 (hodnoty)'!O128/'Poznámky - r2006 (hodnoty)'!E128</f>
        <v>0.0055617352614015575</v>
      </c>
    </row>
    <row r="129" spans="1:15" ht="12.75">
      <c r="A129" s="2" t="str">
        <f>'Poznámky - r2006 (hodnoty)'!A129</f>
        <v>Ústecký kraj</v>
      </c>
      <c r="B129" s="6" t="str">
        <f>'Poznámky - r2006 (hodnoty)'!B129</f>
        <v>Žatec</v>
      </c>
      <c r="C129" s="4">
        <f>'Poznámky - r2006 (hodnoty)'!C129</f>
        <v>3227</v>
      </c>
      <c r="D129" s="2">
        <f>'Poznámky - r2006 (hodnoty)'!D129</f>
        <v>2673</v>
      </c>
      <c r="E129" s="2">
        <f>'Poznámky - r2006 (hodnoty)'!E129</f>
        <v>905</v>
      </c>
      <c r="F129" s="14">
        <f>'Poznámky - r2006 (hodnoty)'!F129/'Poznámky - r2006 (hodnoty)'!D129</f>
        <v>0.613542835765058</v>
      </c>
      <c r="G129" s="14">
        <f>'Poznámky - r2006 (hodnoty)'!G129/'Poznámky - r2006 (hodnoty)'!E129</f>
        <v>0.712707182320442</v>
      </c>
      <c r="H129" s="14">
        <f>'Poznámky - r2006 (hodnoty)'!H129/'Poznámky - r2006 (hodnoty)'!D129</f>
        <v>0</v>
      </c>
      <c r="I129" s="14">
        <f>'Poznámky - r2006 (hodnoty)'!I129/'Poznámky - r2006 (hodnoty)'!E129</f>
        <v>0</v>
      </c>
      <c r="J129" s="14">
        <f>'Poznámky - r2006 (hodnoty)'!J129/'Poznámky - r2006 (hodnoty)'!D129</f>
        <v>0.0037411148522259632</v>
      </c>
      <c r="K129" s="14">
        <f>'Poznámky - r2006 (hodnoty)'!K129/'Poznámky - r2006 (hodnoty)'!E129</f>
        <v>0.0066298342541436465</v>
      </c>
      <c r="L129" s="14">
        <f>'Poznámky - r2006 (hodnoty)'!L129/'Poznámky - r2006 (hodnoty)'!D129</f>
        <v>0.2648709315375982</v>
      </c>
      <c r="M129" s="14">
        <f>'Poznámky - r2006 (hodnoty)'!M129/'Poznámky - r2006 (hodnoty)'!E129</f>
        <v>0.39447513812154694</v>
      </c>
      <c r="N129" s="14">
        <f>'Poznámky - r2006 (hodnoty)'!N129/'Poznámky - r2006 (hodnoty)'!D129</f>
        <v>0.002244668911335578</v>
      </c>
      <c r="O129" s="14">
        <f>'Poznámky - r2006 (hodnoty)'!O129/'Poznámky - r2006 (hodnoty)'!E129</f>
        <v>0.0055248618784530384</v>
      </c>
    </row>
    <row r="130" spans="1:15" ht="12.75">
      <c r="A130" s="2" t="str">
        <f>'Poznámky - r2006 (hodnoty)'!A130</f>
        <v>Vysočina</v>
      </c>
      <c r="B130" s="6" t="str">
        <f>'Poznámky - r2006 (hodnoty)'!B130</f>
        <v>Žďár nad Sázavou</v>
      </c>
      <c r="C130" s="4">
        <f>'Poznámky - r2006 (hodnoty)'!C130</f>
        <v>1593</v>
      </c>
      <c r="D130" s="2">
        <f>'Poznámky - r2006 (hodnoty)'!D130</f>
        <v>1209</v>
      </c>
      <c r="E130" s="2">
        <f>'Poznámky - r2006 (hodnoty)'!E130</f>
        <v>392</v>
      </c>
      <c r="F130" s="14">
        <f>'Poznámky - r2006 (hodnoty)'!F130/'Poznámky - r2006 (hodnoty)'!D130</f>
        <v>0.6931348221670802</v>
      </c>
      <c r="G130" s="14">
        <f>'Poznámky - r2006 (hodnoty)'!G130/'Poznámky - r2006 (hodnoty)'!E130</f>
        <v>0.7193877551020408</v>
      </c>
      <c r="H130" s="14">
        <f>'Poznámky - r2006 (hodnoty)'!H130/'Poznámky - r2006 (hodnoty)'!D130</f>
        <v>0</v>
      </c>
      <c r="I130" s="14">
        <f>'Poznámky - r2006 (hodnoty)'!I130/'Poznámky - r2006 (hodnoty)'!E130</f>
        <v>0</v>
      </c>
      <c r="J130" s="14">
        <f>'Poznámky - r2006 (hodnoty)'!J130/'Poznámky - r2006 (hodnoty)'!D130</f>
        <v>0.010752688172043012</v>
      </c>
      <c r="K130" s="14">
        <f>'Poznámky - r2006 (hodnoty)'!K130/'Poznámky - r2006 (hodnoty)'!E130</f>
        <v>0.01020408163265306</v>
      </c>
      <c r="L130" s="14">
        <f>'Poznámky - r2006 (hodnoty)'!L130/'Poznámky - r2006 (hodnoty)'!D130</f>
        <v>0.16294458229942102</v>
      </c>
      <c r="M130" s="14">
        <f>'Poznámky - r2006 (hodnoty)'!M130/'Poznámky - r2006 (hodnoty)'!E130</f>
        <v>0.21683673469387754</v>
      </c>
      <c r="N130" s="14">
        <f>'Poznámky - r2006 (hodnoty)'!N130/'Poznámky - r2006 (hodnoty)'!D130</f>
        <v>0.02315963606286187</v>
      </c>
      <c r="O130" s="14">
        <f>'Poznámky - r2006 (hodnoty)'!O130/'Poznámky - r2006 (hodnoty)'!E130</f>
        <v>0.00510204081632653</v>
      </c>
    </row>
    <row r="131" spans="1:15" ht="12.75">
      <c r="A131" s="8" t="str">
        <f>'Poznámky - r2006 (hodnoty)'!A131</f>
        <v>Česká republika</v>
      </c>
      <c r="B131" s="12"/>
      <c r="C131" s="9">
        <f>'Poznámky - r2006 (hodnoty)'!C131</f>
        <v>461462</v>
      </c>
      <c r="D131" s="7">
        <f>'Poznámky - r2006 (hodnoty)'!D131</f>
        <v>358614</v>
      </c>
      <c r="E131" s="7">
        <f>'Poznámky - r2006 (hodnoty)'!E131</f>
        <v>115599</v>
      </c>
      <c r="F131" s="15">
        <f>'Poznámky - r2006 (hodnoty)'!F131/'Poznámky - r2006 (hodnoty)'!D131</f>
        <v>0.7194560167756976</v>
      </c>
      <c r="G131" s="15">
        <f>'Poznámky - r2006 (hodnoty)'!G131/'Poznámky - r2006 (hodnoty)'!E131</f>
        <v>0.6439848095571761</v>
      </c>
      <c r="H131" s="15">
        <f>'Poznámky - r2006 (hodnoty)'!H131/'Poznámky - r2006 (hodnoty)'!D131</f>
        <v>7.807837953900293E-05</v>
      </c>
      <c r="I131" s="15">
        <f>'Poznámky - r2006 (hodnoty)'!I131/'Poznámky - r2006 (hodnoty)'!E131</f>
        <v>7.785534476941842E-05</v>
      </c>
      <c r="J131" s="15">
        <f>'Poznámky - r2006 (hodnoty)'!J131/'Poznámky - r2006 (hodnoty)'!D131</f>
        <v>0.005114133859804693</v>
      </c>
      <c r="K131" s="15">
        <f>'Poznámky - r2006 (hodnoty)'!K131/'Poznámky - r2006 (hodnoty)'!E131</f>
        <v>0.007785534476941842</v>
      </c>
      <c r="L131" s="15">
        <f>'Poznámky - r2006 (hodnoty)'!L131/'Poznámky - r2006 (hodnoty)'!D131</f>
        <v>0.17265639378273018</v>
      </c>
      <c r="M131" s="15">
        <f>'Poznámky - r2006 (hodnoty)'!M131/'Poznámky - r2006 (hodnoty)'!E131</f>
        <v>0.2637047033278835</v>
      </c>
      <c r="N131" s="15">
        <f>'Poznámky - r2006 (hodnoty)'!N131/'Poznámky - r2006 (hodnoty)'!D131</f>
        <v>0.0032932345084129453</v>
      </c>
      <c r="O131" s="15">
        <f>'Poznámky - r2006 (hodnoty)'!O131/'Poznámky - r2006 (hodnoty)'!E131</f>
        <v>0.005553681260218514</v>
      </c>
    </row>
    <row r="133" spans="1:9" ht="12.75">
      <c r="A133" s="18" t="s">
        <v>133</v>
      </c>
      <c r="F133"/>
      <c r="G133"/>
      <c r="H133"/>
      <c r="I133"/>
    </row>
    <row r="134" spans="1:9" ht="12.75">
      <c r="A134" s="18" t="s">
        <v>134</v>
      </c>
      <c r="F134"/>
      <c r="G134"/>
      <c r="H134"/>
      <c r="I134"/>
    </row>
    <row r="135" spans="1:9" ht="12.75">
      <c r="A135" s="18" t="s">
        <v>135</v>
      </c>
      <c r="F135"/>
      <c r="G135"/>
      <c r="H135"/>
      <c r="I135"/>
    </row>
  </sheetData>
  <sheetProtection/>
  <mergeCells count="8">
    <mergeCell ref="A1:O1"/>
    <mergeCell ref="D2:O2"/>
    <mergeCell ref="D3:E3"/>
    <mergeCell ref="F3:G3"/>
    <mergeCell ref="H3:I3"/>
    <mergeCell ref="J3:K3"/>
    <mergeCell ref="L3:M3"/>
    <mergeCell ref="N3:O3"/>
  </mergeCells>
  <printOptions/>
  <pageMargins left="0.787401575" right="0.787401575" top="0.984251969" bottom="0.984251969" header="0.4921259845" footer="0.4921259845"/>
  <pageSetup horizontalDpi="600" verticalDpi="600" orientation="portrait" paperSize="9" scale="64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36" sqref="K36"/>
    </sheetView>
  </sheetViews>
  <sheetFormatPr defaultColWidth="9.00390625" defaultRowHeight="12.75"/>
  <sheetData/>
  <sheetProtection/>
  <printOptions/>
  <pageMargins left="0.5511811023622047" right="0.4330708661417323" top="0.7874015748031497" bottom="0.7874015748031497" header="0.31496062992125984" footer="0.31496062992125984"/>
  <pageSetup horizontalDpi="1200" verticalDpi="1200" orientation="landscape" paperSize="9" r:id="rId2"/>
  <headerFooter>
    <oddHeader>&amp;R&amp;A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36" sqref="K36"/>
    </sheetView>
  </sheetViews>
  <sheetFormatPr defaultColWidth="9.00390625" defaultRowHeight="12.75"/>
  <sheetData/>
  <sheetProtection/>
  <printOptions/>
  <pageMargins left="0.5118110236220472" right="0.4724409448818898" top="0.7874015748031497" bottom="0.7874015748031497" header="0.31496062992125984" footer="0.31496062992125984"/>
  <pageSetup horizontalDpi="1200" verticalDpi="1200" orientation="landscape" paperSize="9" r:id="rId2"/>
  <headerFooter>
    <oddHeader>&amp;R&amp;A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Ing. Jaroslav Gall</cp:lastModifiedBy>
  <cp:lastPrinted>2008-09-03T09:29:15Z</cp:lastPrinted>
  <dcterms:created xsi:type="dcterms:W3CDTF">2007-07-31T12:03:46Z</dcterms:created>
  <dcterms:modified xsi:type="dcterms:W3CDTF">2008-09-03T09:29:27Z</dcterms:modified>
  <cp:category/>
  <cp:version/>
  <cp:contentType/>
  <cp:contentStatus/>
</cp:coreProperties>
</file>