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5130" activeTab="0"/>
  </bookViews>
  <sheets>
    <sheet name="Vklady - 2006 (hodnoty)" sheetId="1" r:id="rId1"/>
    <sheet name="Vklady - 2006 (%)" sheetId="2" r:id="rId2"/>
  </sheets>
  <externalReferences>
    <externalReference r:id="rId5"/>
  </externalReferences>
  <definedNames>
    <definedName name="_xlnm.Print_Titles" localSheetId="1">'Vklady - 2006 (%)'!$1:$4</definedName>
    <definedName name="_xlnm.Print_Titles" localSheetId="0">'Vklady - 2006 (hodnoty)'!$1:$4</definedName>
  </definedNames>
  <calcPr fullCalcOnLoad="1"/>
</workbook>
</file>

<file path=xl/sharedStrings.xml><?xml version="1.0" encoding="utf-8"?>
<sst xmlns="http://schemas.openxmlformats.org/spreadsheetml/2006/main" count="165" uniqueCount="136">
  <si>
    <t>celkem</t>
  </si>
  <si>
    <t>Počet řízení</t>
  </si>
  <si>
    <t>vlastnické právo</t>
  </si>
  <si>
    <t>zástavní právo</t>
  </si>
  <si>
    <t>věcné břemeno</t>
  </si>
  <si>
    <t>předkupní právo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</si>
  <si>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</si>
  <si>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</si>
  <si>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</si>
  <si>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</si>
  <si>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</si>
  <si>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</si>
  <si>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</si>
  <si>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</si>
  <si>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Vysvětlivky:</t>
  </si>
  <si>
    <t>Počet předmětů řízení</t>
  </si>
  <si>
    <t>Počet řízení ... počet řízení, která byla ukončena provedením vkladu do katastru.</t>
  </si>
  <si>
    <t>celkem … údaj vypovídá o počtu předmětů řízení ve vztahu k jednotlivým řízením, nikoliv ve vztahu k nemovitostem.</t>
  </si>
  <si>
    <t xml:space="preserve">celkem [%] </t>
  </si>
  <si>
    <t>celkem [%]</t>
  </si>
  <si>
    <t>Hlavní město Praha - statistika zápisů provedených vkladem</t>
  </si>
  <si>
    <t>Vyšehrad</t>
  </si>
  <si>
    <t>Běchovice</t>
  </si>
  <si>
    <t>Benice</t>
  </si>
  <si>
    <t>Březiněves</t>
  </si>
  <si>
    <t>Dolní Počernice</t>
  </si>
  <si>
    <t>Dubeč</t>
  </si>
  <si>
    <t>Horní Počernice</t>
  </si>
  <si>
    <t>Cholupice</t>
  </si>
  <si>
    <t>Točná</t>
  </si>
  <si>
    <t>Klánovice</t>
  </si>
  <si>
    <t>Koloděje</t>
  </si>
  <si>
    <t>Kolovraty</t>
  </si>
  <si>
    <t>Lipany</t>
  </si>
  <si>
    <t>Královice</t>
  </si>
  <si>
    <t>Křeslice</t>
  </si>
  <si>
    <t>Lipence</t>
  </si>
  <si>
    <t>Lochkov</t>
  </si>
  <si>
    <t>Nedvězí u Říčan</t>
  </si>
  <si>
    <t>Písnice</t>
  </si>
  <si>
    <t>Josefov</t>
  </si>
  <si>
    <t>Staré Město</t>
  </si>
  <si>
    <t>Malá Strana</t>
  </si>
  <si>
    <t>Hradčany</t>
  </si>
  <si>
    <t>Vinohrady</t>
  </si>
  <si>
    <t>Nové Město</t>
  </si>
  <si>
    <t>Žižkov</t>
  </si>
  <si>
    <t>Krč</t>
  </si>
  <si>
    <t>Michle</t>
  </si>
  <si>
    <t>Hodkovičky</t>
  </si>
  <si>
    <t>Braník</t>
  </si>
  <si>
    <t>Lhotka</t>
  </si>
  <si>
    <t>Podolí</t>
  </si>
  <si>
    <t>Nusle</t>
  </si>
  <si>
    <t>Chodov</t>
  </si>
  <si>
    <t>Háje</t>
  </si>
  <si>
    <t>Kunratice</t>
  </si>
  <si>
    <t>Libuš</t>
  </si>
  <si>
    <t>Kamýk</t>
  </si>
  <si>
    <t>Komořany</t>
  </si>
  <si>
    <t>Modřany</t>
  </si>
  <si>
    <t>Radlice</t>
  </si>
  <si>
    <t>Jinonice</t>
  </si>
  <si>
    <t>Košíře</t>
  </si>
  <si>
    <t>Hlubočepy</t>
  </si>
  <si>
    <t>Motol</t>
  </si>
  <si>
    <t>Smíchov</t>
  </si>
  <si>
    <t>Malá Chuchle</t>
  </si>
  <si>
    <t>Velká Chuchle</t>
  </si>
  <si>
    <t>Lahovice</t>
  </si>
  <si>
    <t>Dejvice</t>
  </si>
  <si>
    <t>Střešovice</t>
  </si>
  <si>
    <t>Veleslavín</t>
  </si>
  <si>
    <t>Vokovice</t>
  </si>
  <si>
    <t>Břevnov</t>
  </si>
  <si>
    <t>Řepy</t>
  </si>
  <si>
    <t>Ruzyně</t>
  </si>
  <si>
    <t>Liboc</t>
  </si>
  <si>
    <t>Nebušice</t>
  </si>
  <si>
    <t>Lysolaje</t>
  </si>
  <si>
    <t>Suchdol</t>
  </si>
  <si>
    <t>Sedlec</t>
  </si>
  <si>
    <t>Bubeneč</t>
  </si>
  <si>
    <t>Holešovice</t>
  </si>
  <si>
    <t>Troja</t>
  </si>
  <si>
    <t>Čimice</t>
  </si>
  <si>
    <t>Kobylisy</t>
  </si>
  <si>
    <t>Bohnice</t>
  </si>
  <si>
    <t>Dolní Chabry</t>
  </si>
  <si>
    <t>Ďáblice</t>
  </si>
  <si>
    <t>Střížkov</t>
  </si>
  <si>
    <t>Libeň</t>
  </si>
  <si>
    <t>Karlín</t>
  </si>
  <si>
    <t>Kyje</t>
  </si>
  <si>
    <t>Hloubětín</t>
  </si>
  <si>
    <t>Vysočany</t>
  </si>
  <si>
    <t>Prosek</t>
  </si>
  <si>
    <t>Letňany</t>
  </si>
  <si>
    <t>Třeboradice</t>
  </si>
  <si>
    <t>Miškovice</t>
  </si>
  <si>
    <t>Čakovice</t>
  </si>
  <si>
    <t>Kbely</t>
  </si>
  <si>
    <t>Černý Most</t>
  </si>
  <si>
    <t>Hostavice</t>
  </si>
  <si>
    <t>Hrdlořezy</t>
  </si>
  <si>
    <t>Strašnice</t>
  </si>
  <si>
    <t>Hostivař</t>
  </si>
  <si>
    <t>Záběhlice</t>
  </si>
  <si>
    <t>Vršovice</t>
  </si>
  <si>
    <t>Malešice</t>
  </si>
  <si>
    <t>Štěrboholy</t>
  </si>
  <si>
    <t>Dolní Měcholupy</t>
  </si>
  <si>
    <t>Horní Měcholupy</t>
  </si>
  <si>
    <t>Petrovice</t>
  </si>
  <si>
    <t>Přední Kopanina</t>
  </si>
  <si>
    <t>Radotín</t>
  </si>
  <si>
    <t>Řeporyje</t>
  </si>
  <si>
    <t>Zadní Kopanina</t>
  </si>
  <si>
    <t>Satalice</t>
  </si>
  <si>
    <t>Holyně</t>
  </si>
  <si>
    <t>Slivenec</t>
  </si>
  <si>
    <t>Stodůlky</t>
  </si>
  <si>
    <t>Šeberov</t>
  </si>
  <si>
    <t>Třebonice</t>
  </si>
  <si>
    <t>Hájek u Uhříněvsi</t>
  </si>
  <si>
    <t>Pitkovice</t>
  </si>
  <si>
    <t>Uhříněves</t>
  </si>
  <si>
    <t>Újezd nad Lesy</t>
  </si>
  <si>
    <t>Újezd u Průhonic</t>
  </si>
  <si>
    <t>Vinoř</t>
  </si>
  <si>
    <t>Zbraslav</t>
  </si>
  <si>
    <t>Sobín</t>
  </si>
  <si>
    <t>Zličín</t>
  </si>
  <si>
    <t>Katastrální území</t>
  </si>
  <si>
    <t>součet počtu řízení za jednotlivá k.ú. je větší, než skutečný počet řízení v Praze (některá řízení se týkají více katastrálních území)</t>
  </si>
  <si>
    <t>Hlavní město Praha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</si>
</sst>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5"/>
      <color indexed="8"/>
      <name val="Arial CE"/>
      <family val="0"/>
    </font>
    <font>
      <sz val="5.5"/>
      <color indexed="8"/>
      <name val="Arial CE"/>
      <family val="0"/>
    </font>
    <font>
      <b/>
      <sz val="9.25"/>
      <color indexed="8"/>
      <name val="Arial CE"/>
      <family val="0"/>
    </font>
    <font>
      <b/>
      <sz val="11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/>
    </xf>
    <xf numFmtId="0" fontId="1" fillId="35" borderId="18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10" fontId="1" fillId="35" borderId="10" xfId="47" applyNumberFormat="1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1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Počet provedených vkladů v jednotlivých katastrálních územích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hl.m. Praha 2006</a:t>
            </a:r>
          </a:p>
        </c:rich>
      </c:tx>
      <c:layout>
        <c:manualLayout>
          <c:xMode val="factor"/>
          <c:yMode val="factor"/>
          <c:x val="0.0432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81"/>
          <c:w val="0.96175"/>
          <c:h val="0.91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'Vklady - 2006 (hodnoty)'!$A$5:$A$116</c:f>
              <c:strCache/>
            </c:strRef>
          </c:cat>
          <c:val>
            <c:numRef>
              <c:f>'Vklady - 2006 (hodnoty)'!$B$5:$B$116</c:f>
              <c:numCache/>
            </c:numRef>
          </c:val>
        </c:ser>
        <c:axId val="64670633"/>
        <c:axId val="45164786"/>
      </c:barChart>
      <c:catAx>
        <c:axId val="646706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5164786"/>
        <c:crosses val="autoZero"/>
        <c:auto val="1"/>
        <c:lblOffset val="80"/>
        <c:tickLblSkip val="1"/>
        <c:noMultiLvlLbl val="0"/>
      </c:catAx>
      <c:valAx>
        <c:axId val="4516478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 řízení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70633"/>
        <c:crossesAt val="1"/>
        <c:crossBetween val="between"/>
        <c:dispUnits/>
      </c:valAx>
      <c:spPr>
        <a:gradFill rotWithShape="1">
          <a:gsLst>
            <a:gs pos="0">
              <a:srgbClr val="DDEEFF"/>
            </a:gs>
            <a:gs pos="100000">
              <a:srgbClr val="99CCFF"/>
            </a:gs>
          </a:gsLst>
          <a:lin ang="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123825</xdr:colOff>
      <xdr:row>5</xdr:row>
      <xdr:rowOff>76200</xdr:rowOff>
    </xdr:from>
    <xdr:to>
      <xdr:col>25</xdr:col>
      <xdr:colOff>66675</xdr:colOff>
      <xdr:row>80</xdr:row>
      <xdr:rowOff>114300</xdr:rowOff>
    </xdr:to>
    <xdr:graphicFrame>
      <xdr:nvGraphicFramePr>
        <xdr:cNvPr id="1" name="Chart 2"/>
        <xdr:cNvGraphicFramePr/>
      </xdr:nvGraphicFramePr>
      <xdr:xfrm>
        <a:off x="11477625" y="1685925"/>
        <a:ext cx="6896100" cy="1218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Statistiky\2006\statistika-vkladu-r2006-hlmpr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klady - r2006 (hodnoty)"/>
      <sheetName val="Vklady - r2006 (%)"/>
    </sheetNames>
    <sheetDataSet>
      <sheetData sheetId="0">
        <row r="5">
          <cell r="A5" t="str">
            <v>Běchovice</v>
          </cell>
          <cell r="B5">
            <v>87</v>
          </cell>
          <cell r="C5">
            <v>90</v>
          </cell>
          <cell r="D5">
            <v>48</v>
          </cell>
          <cell r="E5">
            <v>128</v>
          </cell>
          <cell r="F5">
            <v>17</v>
          </cell>
          <cell r="G5">
            <v>11</v>
          </cell>
          <cell r="H5">
            <v>1</v>
          </cell>
          <cell r="I5">
            <v>0</v>
          </cell>
          <cell r="J5">
            <v>0</v>
          </cell>
          <cell r="K5">
            <v>0</v>
          </cell>
          <cell r="L5">
            <v>37</v>
          </cell>
          <cell r="M5">
            <v>4</v>
          </cell>
          <cell r="N5">
            <v>1</v>
          </cell>
          <cell r="O5">
            <v>0</v>
          </cell>
        </row>
        <row r="6">
          <cell r="A6" t="str">
            <v>Benice</v>
          </cell>
          <cell r="B6">
            <v>36</v>
          </cell>
          <cell r="C6">
            <v>36</v>
          </cell>
          <cell r="D6">
            <v>24</v>
          </cell>
          <cell r="E6">
            <v>51</v>
          </cell>
          <cell r="F6">
            <v>7</v>
          </cell>
          <cell r="G6">
            <v>4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6</v>
          </cell>
          <cell r="M6">
            <v>5</v>
          </cell>
          <cell r="N6">
            <v>1</v>
          </cell>
          <cell r="O6">
            <v>0</v>
          </cell>
        </row>
        <row r="7">
          <cell r="A7" t="str">
            <v>Bohnice</v>
          </cell>
          <cell r="B7">
            <v>424</v>
          </cell>
          <cell r="C7">
            <v>438</v>
          </cell>
          <cell r="D7">
            <v>308</v>
          </cell>
          <cell r="E7">
            <v>18</v>
          </cell>
          <cell r="F7">
            <v>27</v>
          </cell>
          <cell r="G7">
            <v>5</v>
          </cell>
          <cell r="H7">
            <v>0</v>
          </cell>
          <cell r="I7">
            <v>237</v>
          </cell>
          <cell r="J7">
            <v>0</v>
          </cell>
          <cell r="K7">
            <v>0</v>
          </cell>
          <cell r="L7">
            <v>112</v>
          </cell>
          <cell r="M7">
            <v>18</v>
          </cell>
          <cell r="N7">
            <v>0</v>
          </cell>
          <cell r="O7">
            <v>0</v>
          </cell>
        </row>
        <row r="8">
          <cell r="A8" t="str">
            <v>Braník</v>
          </cell>
          <cell r="B8">
            <v>730</v>
          </cell>
          <cell r="C8">
            <v>759</v>
          </cell>
          <cell r="D8">
            <v>589</v>
          </cell>
          <cell r="E8">
            <v>102</v>
          </cell>
          <cell r="F8">
            <v>146</v>
          </cell>
          <cell r="G8">
            <v>51</v>
          </cell>
          <cell r="H8">
            <v>0</v>
          </cell>
          <cell r="I8">
            <v>666</v>
          </cell>
          <cell r="J8">
            <v>40</v>
          </cell>
          <cell r="K8">
            <v>0</v>
          </cell>
          <cell r="L8">
            <v>148</v>
          </cell>
          <cell r="M8">
            <v>18</v>
          </cell>
          <cell r="N8">
            <v>4</v>
          </cell>
          <cell r="O8">
            <v>0</v>
          </cell>
        </row>
        <row r="9">
          <cell r="A9" t="str">
            <v>Břevnov</v>
          </cell>
          <cell r="B9">
            <v>1415</v>
          </cell>
          <cell r="C9">
            <v>1459</v>
          </cell>
          <cell r="D9">
            <v>1072</v>
          </cell>
          <cell r="E9">
            <v>149</v>
          </cell>
          <cell r="F9">
            <v>103</v>
          </cell>
          <cell r="G9">
            <v>67</v>
          </cell>
          <cell r="H9">
            <v>0</v>
          </cell>
          <cell r="I9">
            <v>1318</v>
          </cell>
          <cell r="J9">
            <v>26</v>
          </cell>
          <cell r="K9">
            <v>0</v>
          </cell>
          <cell r="L9">
            <v>315</v>
          </cell>
          <cell r="M9">
            <v>53</v>
          </cell>
          <cell r="N9">
            <v>18</v>
          </cell>
          <cell r="O9">
            <v>1</v>
          </cell>
        </row>
        <row r="10">
          <cell r="A10" t="str">
            <v>Březiněves</v>
          </cell>
          <cell r="B10">
            <v>26</v>
          </cell>
          <cell r="C10">
            <v>26</v>
          </cell>
          <cell r="D10">
            <v>14</v>
          </cell>
          <cell r="E10">
            <v>25</v>
          </cell>
          <cell r="F10">
            <v>2</v>
          </cell>
          <cell r="G10">
            <v>5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11</v>
          </cell>
          <cell r="M10">
            <v>1</v>
          </cell>
          <cell r="N10">
            <v>0</v>
          </cell>
          <cell r="O10">
            <v>0</v>
          </cell>
        </row>
        <row r="11">
          <cell r="A11" t="str">
            <v>Bubeneč</v>
          </cell>
          <cell r="B11">
            <v>1507</v>
          </cell>
          <cell r="C11">
            <v>1616</v>
          </cell>
          <cell r="D11">
            <v>1175</v>
          </cell>
          <cell r="E11">
            <v>65</v>
          </cell>
          <cell r="F11">
            <v>75</v>
          </cell>
          <cell r="G11">
            <v>61</v>
          </cell>
          <cell r="H11">
            <v>0</v>
          </cell>
          <cell r="I11">
            <v>1858</v>
          </cell>
          <cell r="J11">
            <v>32</v>
          </cell>
          <cell r="K11">
            <v>0</v>
          </cell>
          <cell r="L11">
            <v>362</v>
          </cell>
          <cell r="M11">
            <v>29</v>
          </cell>
          <cell r="N11">
            <v>50</v>
          </cell>
          <cell r="O11">
            <v>0</v>
          </cell>
        </row>
        <row r="12">
          <cell r="A12" t="str">
            <v>Čakovice</v>
          </cell>
          <cell r="B12">
            <v>217</v>
          </cell>
          <cell r="C12">
            <v>231</v>
          </cell>
          <cell r="D12">
            <v>154</v>
          </cell>
          <cell r="E12">
            <v>72</v>
          </cell>
          <cell r="F12">
            <v>47</v>
          </cell>
          <cell r="G12">
            <v>26</v>
          </cell>
          <cell r="H12">
            <v>0</v>
          </cell>
          <cell r="I12">
            <v>1</v>
          </cell>
          <cell r="J12">
            <v>0</v>
          </cell>
          <cell r="K12">
            <v>0</v>
          </cell>
          <cell r="L12">
            <v>55</v>
          </cell>
          <cell r="M12">
            <v>17</v>
          </cell>
          <cell r="N12">
            <v>5</v>
          </cell>
          <cell r="O12">
            <v>0</v>
          </cell>
        </row>
        <row r="13">
          <cell r="A13" t="str">
            <v>Černý Most</v>
          </cell>
          <cell r="B13">
            <v>557</v>
          </cell>
          <cell r="C13">
            <v>564</v>
          </cell>
          <cell r="D13">
            <v>397</v>
          </cell>
          <cell r="E13">
            <v>17</v>
          </cell>
          <cell r="F13">
            <v>13</v>
          </cell>
          <cell r="G13">
            <v>20</v>
          </cell>
          <cell r="H13">
            <v>0</v>
          </cell>
          <cell r="I13">
            <v>394</v>
          </cell>
          <cell r="J13">
            <v>0</v>
          </cell>
          <cell r="K13">
            <v>0</v>
          </cell>
          <cell r="L13">
            <v>152</v>
          </cell>
          <cell r="M13">
            <v>12</v>
          </cell>
          <cell r="N13">
            <v>3</v>
          </cell>
          <cell r="O13">
            <v>0</v>
          </cell>
        </row>
        <row r="14">
          <cell r="A14" t="str">
            <v>Čimice</v>
          </cell>
          <cell r="B14">
            <v>318</v>
          </cell>
          <cell r="C14">
            <v>328</v>
          </cell>
          <cell r="D14">
            <v>225</v>
          </cell>
          <cell r="E14">
            <v>87</v>
          </cell>
          <cell r="F14">
            <v>58</v>
          </cell>
          <cell r="G14">
            <v>34</v>
          </cell>
          <cell r="H14">
            <v>1</v>
          </cell>
          <cell r="I14">
            <v>120</v>
          </cell>
          <cell r="J14">
            <v>54</v>
          </cell>
          <cell r="K14">
            <v>0</v>
          </cell>
          <cell r="L14">
            <v>96</v>
          </cell>
          <cell r="M14">
            <v>6</v>
          </cell>
          <cell r="N14">
            <v>1</v>
          </cell>
          <cell r="O14">
            <v>0</v>
          </cell>
        </row>
        <row r="15">
          <cell r="A15" t="str">
            <v>Ďáblice</v>
          </cell>
          <cell r="B15">
            <v>126</v>
          </cell>
          <cell r="C15">
            <v>133</v>
          </cell>
          <cell r="D15">
            <v>81</v>
          </cell>
          <cell r="E15">
            <v>58</v>
          </cell>
          <cell r="F15">
            <v>15</v>
          </cell>
          <cell r="G15">
            <v>16</v>
          </cell>
          <cell r="H15">
            <v>1</v>
          </cell>
          <cell r="I15">
            <v>0</v>
          </cell>
          <cell r="J15">
            <v>4</v>
          </cell>
          <cell r="K15">
            <v>0</v>
          </cell>
          <cell r="L15">
            <v>38</v>
          </cell>
          <cell r="M15">
            <v>13</v>
          </cell>
          <cell r="N15">
            <v>1</v>
          </cell>
          <cell r="O15">
            <v>0</v>
          </cell>
        </row>
        <row r="16">
          <cell r="A16" t="str">
            <v>Dejvice</v>
          </cell>
          <cell r="B16">
            <v>1902</v>
          </cell>
          <cell r="C16">
            <v>1997</v>
          </cell>
          <cell r="D16">
            <v>1416</v>
          </cell>
          <cell r="E16">
            <v>215</v>
          </cell>
          <cell r="F16">
            <v>151</v>
          </cell>
          <cell r="G16">
            <v>111</v>
          </cell>
          <cell r="H16">
            <v>1</v>
          </cell>
          <cell r="I16">
            <v>2749</v>
          </cell>
          <cell r="J16">
            <v>52</v>
          </cell>
          <cell r="K16">
            <v>0</v>
          </cell>
          <cell r="L16">
            <v>493</v>
          </cell>
          <cell r="M16">
            <v>49</v>
          </cell>
          <cell r="N16">
            <v>39</v>
          </cell>
          <cell r="O16">
            <v>0</v>
          </cell>
        </row>
        <row r="17">
          <cell r="A17" t="str">
            <v>Dolní Chabry</v>
          </cell>
          <cell r="B17">
            <v>235</v>
          </cell>
          <cell r="C17">
            <v>238</v>
          </cell>
          <cell r="D17">
            <v>128</v>
          </cell>
          <cell r="E17">
            <v>134</v>
          </cell>
          <cell r="F17">
            <v>52</v>
          </cell>
          <cell r="G17">
            <v>37</v>
          </cell>
          <cell r="H17">
            <v>0</v>
          </cell>
          <cell r="I17">
            <v>40</v>
          </cell>
          <cell r="J17">
            <v>0</v>
          </cell>
          <cell r="K17">
            <v>0</v>
          </cell>
          <cell r="L17">
            <v>88</v>
          </cell>
          <cell r="M17">
            <v>19</v>
          </cell>
          <cell r="N17">
            <v>3</v>
          </cell>
          <cell r="O17">
            <v>0</v>
          </cell>
        </row>
        <row r="18">
          <cell r="A18" t="str">
            <v>Dolní Měcholupy</v>
          </cell>
          <cell r="B18">
            <v>125</v>
          </cell>
          <cell r="C18">
            <v>126</v>
          </cell>
          <cell r="D18">
            <v>65</v>
          </cell>
          <cell r="E18">
            <v>149</v>
          </cell>
          <cell r="F18">
            <v>14</v>
          </cell>
          <cell r="G18">
            <v>6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43</v>
          </cell>
          <cell r="M18">
            <v>18</v>
          </cell>
          <cell r="N18">
            <v>0</v>
          </cell>
          <cell r="O18">
            <v>0</v>
          </cell>
        </row>
        <row r="19">
          <cell r="A19" t="str">
            <v>Dolní Počernice</v>
          </cell>
          <cell r="B19">
            <v>91</v>
          </cell>
          <cell r="C19">
            <v>94</v>
          </cell>
          <cell r="D19">
            <v>57</v>
          </cell>
          <cell r="E19">
            <v>106</v>
          </cell>
          <cell r="F19">
            <v>8</v>
          </cell>
          <cell r="G19">
            <v>12</v>
          </cell>
          <cell r="H19">
            <v>0</v>
          </cell>
          <cell r="I19">
            <v>13</v>
          </cell>
          <cell r="J19">
            <v>5</v>
          </cell>
          <cell r="K19">
            <v>0</v>
          </cell>
          <cell r="L19">
            <v>32</v>
          </cell>
          <cell r="M19">
            <v>5</v>
          </cell>
          <cell r="N19">
            <v>0</v>
          </cell>
          <cell r="O19">
            <v>0</v>
          </cell>
        </row>
        <row r="20">
          <cell r="A20" t="str">
            <v>Dubeč</v>
          </cell>
          <cell r="B20">
            <v>321</v>
          </cell>
          <cell r="C20">
            <v>327</v>
          </cell>
          <cell r="D20">
            <v>195</v>
          </cell>
          <cell r="E20">
            <v>153</v>
          </cell>
          <cell r="F20">
            <v>18</v>
          </cell>
          <cell r="G20">
            <v>20</v>
          </cell>
          <cell r="H20">
            <v>3</v>
          </cell>
          <cell r="I20">
            <v>247</v>
          </cell>
          <cell r="J20">
            <v>28</v>
          </cell>
          <cell r="K20">
            <v>0</v>
          </cell>
          <cell r="L20">
            <v>114</v>
          </cell>
          <cell r="M20">
            <v>17</v>
          </cell>
          <cell r="N20">
            <v>1</v>
          </cell>
          <cell r="O20">
            <v>0</v>
          </cell>
        </row>
        <row r="21">
          <cell r="A21" t="str">
            <v>Hájek u Uhříněvsi</v>
          </cell>
          <cell r="B21">
            <v>44</v>
          </cell>
          <cell r="C21">
            <v>46</v>
          </cell>
          <cell r="D21">
            <v>20</v>
          </cell>
          <cell r="E21">
            <v>11</v>
          </cell>
          <cell r="F21">
            <v>8</v>
          </cell>
          <cell r="G21">
            <v>5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18</v>
          </cell>
          <cell r="M21">
            <v>7</v>
          </cell>
          <cell r="N21">
            <v>1</v>
          </cell>
          <cell r="O21">
            <v>0</v>
          </cell>
        </row>
        <row r="22">
          <cell r="A22" t="str">
            <v>Háje</v>
          </cell>
          <cell r="B22">
            <v>881</v>
          </cell>
          <cell r="C22">
            <v>986</v>
          </cell>
          <cell r="D22">
            <v>685</v>
          </cell>
          <cell r="E22">
            <v>70</v>
          </cell>
          <cell r="F22">
            <v>70</v>
          </cell>
          <cell r="G22">
            <v>59</v>
          </cell>
          <cell r="H22">
            <v>0</v>
          </cell>
          <cell r="I22">
            <v>1051</v>
          </cell>
          <cell r="J22">
            <v>0</v>
          </cell>
          <cell r="K22">
            <v>0</v>
          </cell>
          <cell r="L22">
            <v>292</v>
          </cell>
          <cell r="M22">
            <v>4</v>
          </cell>
          <cell r="N22">
            <v>5</v>
          </cell>
          <cell r="O22">
            <v>0</v>
          </cell>
        </row>
        <row r="23">
          <cell r="A23" t="str">
            <v>Hloubětín</v>
          </cell>
          <cell r="B23">
            <v>279</v>
          </cell>
          <cell r="C23">
            <v>300</v>
          </cell>
          <cell r="D23">
            <v>200</v>
          </cell>
          <cell r="E23">
            <v>93</v>
          </cell>
          <cell r="F23">
            <v>28</v>
          </cell>
          <cell r="G23">
            <v>28</v>
          </cell>
          <cell r="H23">
            <v>0</v>
          </cell>
          <cell r="I23">
            <v>124</v>
          </cell>
          <cell r="J23">
            <v>0</v>
          </cell>
          <cell r="K23">
            <v>0</v>
          </cell>
          <cell r="L23">
            <v>82</v>
          </cell>
          <cell r="M23">
            <v>17</v>
          </cell>
          <cell r="N23">
            <v>1</v>
          </cell>
          <cell r="O23">
            <v>0</v>
          </cell>
        </row>
        <row r="24">
          <cell r="A24" t="str">
            <v>Hlubočepy</v>
          </cell>
          <cell r="B24">
            <v>2203</v>
          </cell>
          <cell r="C24">
            <v>2290</v>
          </cell>
          <cell r="D24">
            <v>1609</v>
          </cell>
          <cell r="E24">
            <v>134</v>
          </cell>
          <cell r="F24">
            <v>145</v>
          </cell>
          <cell r="G24">
            <v>66</v>
          </cell>
          <cell r="H24">
            <v>11</v>
          </cell>
          <cell r="I24">
            <v>1644</v>
          </cell>
          <cell r="J24">
            <v>168</v>
          </cell>
          <cell r="K24">
            <v>0</v>
          </cell>
          <cell r="L24">
            <v>633</v>
          </cell>
          <cell r="M24">
            <v>38</v>
          </cell>
          <cell r="N24">
            <v>10</v>
          </cell>
          <cell r="O24">
            <v>0</v>
          </cell>
        </row>
        <row r="25">
          <cell r="A25" t="str">
            <v>Hodkovičky</v>
          </cell>
          <cell r="B25">
            <v>128</v>
          </cell>
          <cell r="C25">
            <v>140</v>
          </cell>
          <cell r="D25">
            <v>94</v>
          </cell>
          <cell r="E25">
            <v>32</v>
          </cell>
          <cell r="F25">
            <v>8</v>
          </cell>
          <cell r="G25">
            <v>12</v>
          </cell>
          <cell r="H25">
            <v>1</v>
          </cell>
          <cell r="I25">
            <v>44</v>
          </cell>
          <cell r="J25">
            <v>130</v>
          </cell>
          <cell r="K25">
            <v>0</v>
          </cell>
          <cell r="L25">
            <v>41</v>
          </cell>
          <cell r="M25">
            <v>2</v>
          </cell>
          <cell r="N25">
            <v>3</v>
          </cell>
          <cell r="O25">
            <v>0</v>
          </cell>
        </row>
        <row r="26">
          <cell r="A26" t="str">
            <v>Holešovice</v>
          </cell>
          <cell r="B26">
            <v>1350</v>
          </cell>
          <cell r="C26">
            <v>1430</v>
          </cell>
          <cell r="D26">
            <v>985</v>
          </cell>
          <cell r="E26">
            <v>63</v>
          </cell>
          <cell r="F26">
            <v>158</v>
          </cell>
          <cell r="G26">
            <v>112</v>
          </cell>
          <cell r="H26">
            <v>0</v>
          </cell>
          <cell r="I26">
            <v>1013</v>
          </cell>
          <cell r="J26">
            <v>358</v>
          </cell>
          <cell r="K26">
            <v>0</v>
          </cell>
          <cell r="L26">
            <v>346</v>
          </cell>
          <cell r="M26">
            <v>70</v>
          </cell>
          <cell r="N26">
            <v>29</v>
          </cell>
          <cell r="O26">
            <v>0</v>
          </cell>
        </row>
        <row r="27">
          <cell r="A27" t="str">
            <v>Holyně</v>
          </cell>
          <cell r="B27">
            <v>20</v>
          </cell>
          <cell r="C27">
            <v>20</v>
          </cell>
          <cell r="D27">
            <v>15</v>
          </cell>
          <cell r="E27">
            <v>168</v>
          </cell>
          <cell r="F27">
            <v>11</v>
          </cell>
          <cell r="G27">
            <v>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4</v>
          </cell>
          <cell r="M27">
            <v>1</v>
          </cell>
          <cell r="N27">
            <v>0</v>
          </cell>
          <cell r="O27">
            <v>0</v>
          </cell>
        </row>
        <row r="28">
          <cell r="A28" t="str">
            <v>Horní Měcholupy</v>
          </cell>
          <cell r="B28">
            <v>782</v>
          </cell>
          <cell r="C28">
            <v>786</v>
          </cell>
          <cell r="D28">
            <v>525</v>
          </cell>
          <cell r="E28">
            <v>96</v>
          </cell>
          <cell r="F28">
            <v>52</v>
          </cell>
          <cell r="G28">
            <v>25</v>
          </cell>
          <cell r="H28">
            <v>6</v>
          </cell>
          <cell r="I28">
            <v>362</v>
          </cell>
          <cell r="J28">
            <v>724</v>
          </cell>
          <cell r="K28">
            <v>0</v>
          </cell>
          <cell r="L28">
            <v>234</v>
          </cell>
          <cell r="M28">
            <v>25</v>
          </cell>
          <cell r="N28">
            <v>2</v>
          </cell>
          <cell r="O28">
            <v>0</v>
          </cell>
        </row>
        <row r="29">
          <cell r="A29" t="str">
            <v>Horní Počernice</v>
          </cell>
          <cell r="B29">
            <v>746</v>
          </cell>
          <cell r="C29">
            <v>773</v>
          </cell>
          <cell r="D29">
            <v>460</v>
          </cell>
          <cell r="E29">
            <v>649</v>
          </cell>
          <cell r="F29">
            <v>106</v>
          </cell>
          <cell r="G29">
            <v>78</v>
          </cell>
          <cell r="H29">
            <v>5</v>
          </cell>
          <cell r="I29">
            <v>146</v>
          </cell>
          <cell r="J29">
            <v>59</v>
          </cell>
          <cell r="K29">
            <v>0</v>
          </cell>
          <cell r="L29">
            <v>254</v>
          </cell>
          <cell r="M29">
            <v>49</v>
          </cell>
          <cell r="N29">
            <v>10</v>
          </cell>
          <cell r="O29">
            <v>0</v>
          </cell>
        </row>
        <row r="30">
          <cell r="A30" t="str">
            <v>Hostavice</v>
          </cell>
          <cell r="B30">
            <v>123</v>
          </cell>
          <cell r="C30">
            <v>131</v>
          </cell>
          <cell r="D30">
            <v>42</v>
          </cell>
          <cell r="E30">
            <v>14</v>
          </cell>
          <cell r="F30">
            <v>9</v>
          </cell>
          <cell r="G30">
            <v>10</v>
          </cell>
          <cell r="H30">
            <v>0</v>
          </cell>
          <cell r="I30">
            <v>16</v>
          </cell>
          <cell r="J30">
            <v>0</v>
          </cell>
          <cell r="K30">
            <v>0</v>
          </cell>
          <cell r="L30">
            <v>75</v>
          </cell>
          <cell r="M30">
            <v>14</v>
          </cell>
          <cell r="N30">
            <v>0</v>
          </cell>
          <cell r="O30">
            <v>0</v>
          </cell>
        </row>
        <row r="31">
          <cell r="A31" t="str">
            <v>Hostivař</v>
          </cell>
          <cell r="B31">
            <v>1242</v>
          </cell>
          <cell r="C31">
            <v>1272</v>
          </cell>
          <cell r="D31">
            <v>951</v>
          </cell>
          <cell r="E31">
            <v>344</v>
          </cell>
          <cell r="F31">
            <v>116</v>
          </cell>
          <cell r="G31">
            <v>42</v>
          </cell>
          <cell r="H31">
            <v>4</v>
          </cell>
          <cell r="I31">
            <v>542</v>
          </cell>
          <cell r="J31">
            <v>839</v>
          </cell>
          <cell r="K31">
            <v>0</v>
          </cell>
          <cell r="L31">
            <v>284</v>
          </cell>
          <cell r="M31">
            <v>31</v>
          </cell>
          <cell r="N31">
            <v>6</v>
          </cell>
          <cell r="O31">
            <v>0</v>
          </cell>
        </row>
        <row r="32">
          <cell r="A32" t="str">
            <v>Hradčany</v>
          </cell>
          <cell r="B32">
            <v>93</v>
          </cell>
          <cell r="C32">
            <v>96</v>
          </cell>
          <cell r="D32">
            <v>63</v>
          </cell>
          <cell r="E32">
            <v>9</v>
          </cell>
          <cell r="F32">
            <v>5</v>
          </cell>
          <cell r="G32">
            <v>6</v>
          </cell>
          <cell r="H32">
            <v>0</v>
          </cell>
          <cell r="I32">
            <v>78</v>
          </cell>
          <cell r="J32">
            <v>0</v>
          </cell>
          <cell r="K32">
            <v>0</v>
          </cell>
          <cell r="L32">
            <v>23</v>
          </cell>
          <cell r="M32">
            <v>9</v>
          </cell>
          <cell r="N32">
            <v>1</v>
          </cell>
          <cell r="O32">
            <v>0</v>
          </cell>
        </row>
        <row r="33">
          <cell r="A33" t="str">
            <v>Hrdlořezy</v>
          </cell>
          <cell r="B33">
            <v>75</v>
          </cell>
          <cell r="C33">
            <v>76</v>
          </cell>
          <cell r="D33">
            <v>41</v>
          </cell>
          <cell r="E33">
            <v>26</v>
          </cell>
          <cell r="F33">
            <v>13</v>
          </cell>
          <cell r="G33">
            <v>6</v>
          </cell>
          <cell r="H33">
            <v>3</v>
          </cell>
          <cell r="I33">
            <v>23</v>
          </cell>
          <cell r="J33">
            <v>9</v>
          </cell>
          <cell r="K33">
            <v>0</v>
          </cell>
          <cell r="L33">
            <v>25</v>
          </cell>
          <cell r="M33">
            <v>9</v>
          </cell>
          <cell r="N33">
            <v>1</v>
          </cell>
          <cell r="O33">
            <v>0</v>
          </cell>
        </row>
        <row r="34">
          <cell r="A34" t="str">
            <v>Chodov</v>
          </cell>
          <cell r="B34">
            <v>1667</v>
          </cell>
          <cell r="C34">
            <v>1807</v>
          </cell>
          <cell r="D34">
            <v>1329</v>
          </cell>
          <cell r="E34">
            <v>187</v>
          </cell>
          <cell r="F34">
            <v>148</v>
          </cell>
          <cell r="G34">
            <v>103</v>
          </cell>
          <cell r="H34">
            <v>1</v>
          </cell>
          <cell r="I34">
            <v>1197</v>
          </cell>
          <cell r="J34">
            <v>0</v>
          </cell>
          <cell r="K34">
            <v>0</v>
          </cell>
          <cell r="L34">
            <v>398</v>
          </cell>
          <cell r="M34">
            <v>67</v>
          </cell>
          <cell r="N34">
            <v>13</v>
          </cell>
          <cell r="O34">
            <v>0</v>
          </cell>
        </row>
        <row r="35">
          <cell r="A35" t="str">
            <v>Cholupice</v>
          </cell>
          <cell r="B35">
            <v>66</v>
          </cell>
          <cell r="C35">
            <v>68</v>
          </cell>
          <cell r="D35">
            <v>31</v>
          </cell>
          <cell r="E35">
            <v>66</v>
          </cell>
          <cell r="F35">
            <v>11</v>
          </cell>
          <cell r="G35">
            <v>8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6</v>
          </cell>
          <cell r="M35">
            <v>30</v>
          </cell>
          <cell r="N35">
            <v>1</v>
          </cell>
          <cell r="O35">
            <v>0</v>
          </cell>
        </row>
        <row r="36">
          <cell r="A36" t="str">
            <v>Jinonice</v>
          </cell>
          <cell r="B36">
            <v>272</v>
          </cell>
          <cell r="C36">
            <v>285</v>
          </cell>
          <cell r="D36">
            <v>147</v>
          </cell>
          <cell r="E36">
            <v>63</v>
          </cell>
          <cell r="F36">
            <v>74</v>
          </cell>
          <cell r="G36">
            <v>42</v>
          </cell>
          <cell r="H36">
            <v>2</v>
          </cell>
          <cell r="I36">
            <v>74</v>
          </cell>
          <cell r="J36">
            <v>253</v>
          </cell>
          <cell r="K36">
            <v>0</v>
          </cell>
          <cell r="L36">
            <v>107</v>
          </cell>
          <cell r="M36">
            <v>26</v>
          </cell>
          <cell r="N36">
            <v>5</v>
          </cell>
          <cell r="O36">
            <v>0</v>
          </cell>
        </row>
        <row r="37">
          <cell r="A37" t="str">
            <v>Josefov</v>
          </cell>
          <cell r="B37">
            <v>113</v>
          </cell>
          <cell r="C37">
            <v>116</v>
          </cell>
          <cell r="D37">
            <v>83</v>
          </cell>
          <cell r="E37">
            <v>0</v>
          </cell>
          <cell r="F37">
            <v>2</v>
          </cell>
          <cell r="G37">
            <v>2</v>
          </cell>
          <cell r="H37">
            <v>0</v>
          </cell>
          <cell r="I37">
            <v>60</v>
          </cell>
          <cell r="J37">
            <v>0</v>
          </cell>
          <cell r="K37">
            <v>0</v>
          </cell>
          <cell r="L37">
            <v>26</v>
          </cell>
          <cell r="M37">
            <v>4</v>
          </cell>
          <cell r="N37">
            <v>2</v>
          </cell>
          <cell r="O37">
            <v>1</v>
          </cell>
        </row>
        <row r="38">
          <cell r="A38" t="str">
            <v>Kamýk</v>
          </cell>
          <cell r="B38">
            <v>927</v>
          </cell>
          <cell r="C38">
            <v>942</v>
          </cell>
          <cell r="D38">
            <v>733</v>
          </cell>
          <cell r="E38">
            <v>136</v>
          </cell>
          <cell r="F38">
            <v>30</v>
          </cell>
          <cell r="G38">
            <v>38</v>
          </cell>
          <cell r="H38">
            <v>1</v>
          </cell>
          <cell r="I38">
            <v>775</v>
          </cell>
          <cell r="J38">
            <v>128</v>
          </cell>
          <cell r="K38">
            <v>0</v>
          </cell>
          <cell r="L38">
            <v>193</v>
          </cell>
          <cell r="M38">
            <v>14</v>
          </cell>
          <cell r="N38">
            <v>2</v>
          </cell>
          <cell r="O38">
            <v>0</v>
          </cell>
        </row>
        <row r="39">
          <cell r="A39" t="str">
            <v>Karlín</v>
          </cell>
          <cell r="B39">
            <v>221</v>
          </cell>
          <cell r="C39">
            <v>232</v>
          </cell>
          <cell r="D39">
            <v>115</v>
          </cell>
          <cell r="E39">
            <v>36</v>
          </cell>
          <cell r="F39">
            <v>52</v>
          </cell>
          <cell r="G39">
            <v>52</v>
          </cell>
          <cell r="H39">
            <v>1</v>
          </cell>
          <cell r="I39">
            <v>152</v>
          </cell>
          <cell r="J39">
            <v>251</v>
          </cell>
          <cell r="K39">
            <v>0</v>
          </cell>
          <cell r="L39">
            <v>80</v>
          </cell>
          <cell r="M39">
            <v>28</v>
          </cell>
          <cell r="N39">
            <v>9</v>
          </cell>
          <cell r="O39">
            <v>0</v>
          </cell>
        </row>
        <row r="40">
          <cell r="A40" t="str">
            <v>Kbely</v>
          </cell>
          <cell r="B40">
            <v>567</v>
          </cell>
          <cell r="C40">
            <v>583</v>
          </cell>
          <cell r="D40">
            <v>302</v>
          </cell>
          <cell r="E40">
            <v>92</v>
          </cell>
          <cell r="F40">
            <v>114</v>
          </cell>
          <cell r="G40">
            <v>24</v>
          </cell>
          <cell r="H40">
            <v>8</v>
          </cell>
          <cell r="I40">
            <v>265</v>
          </cell>
          <cell r="J40">
            <v>249</v>
          </cell>
          <cell r="K40">
            <v>0</v>
          </cell>
          <cell r="L40">
            <v>256</v>
          </cell>
          <cell r="M40">
            <v>24</v>
          </cell>
          <cell r="N40">
            <v>1</v>
          </cell>
          <cell r="O40">
            <v>0</v>
          </cell>
        </row>
        <row r="41">
          <cell r="A41" t="str">
            <v>Klánovice</v>
          </cell>
          <cell r="B41">
            <v>139</v>
          </cell>
          <cell r="C41">
            <v>143</v>
          </cell>
          <cell r="D41">
            <v>74</v>
          </cell>
          <cell r="E41">
            <v>42</v>
          </cell>
          <cell r="F41">
            <v>21</v>
          </cell>
          <cell r="G41">
            <v>26</v>
          </cell>
          <cell r="H41">
            <v>0</v>
          </cell>
          <cell r="I41">
            <v>2</v>
          </cell>
          <cell r="J41">
            <v>0</v>
          </cell>
          <cell r="K41">
            <v>0</v>
          </cell>
          <cell r="L41">
            <v>52</v>
          </cell>
          <cell r="M41">
            <v>16</v>
          </cell>
          <cell r="N41">
            <v>1</v>
          </cell>
          <cell r="O41">
            <v>0</v>
          </cell>
        </row>
        <row r="42">
          <cell r="A42" t="str">
            <v>Kobylisy</v>
          </cell>
          <cell r="B42">
            <v>697</v>
          </cell>
          <cell r="C42">
            <v>763</v>
          </cell>
          <cell r="D42">
            <v>501</v>
          </cell>
          <cell r="E42">
            <v>22</v>
          </cell>
          <cell r="F42">
            <v>46</v>
          </cell>
          <cell r="G42">
            <v>34</v>
          </cell>
          <cell r="H42">
            <v>0</v>
          </cell>
          <cell r="I42">
            <v>478</v>
          </cell>
          <cell r="J42">
            <v>15</v>
          </cell>
          <cell r="K42">
            <v>0</v>
          </cell>
          <cell r="L42">
            <v>235</v>
          </cell>
          <cell r="M42">
            <v>27</v>
          </cell>
          <cell r="N42">
            <v>0</v>
          </cell>
          <cell r="O42">
            <v>0</v>
          </cell>
        </row>
        <row r="43">
          <cell r="A43" t="str">
            <v>Koloděje</v>
          </cell>
          <cell r="B43">
            <v>76</v>
          </cell>
          <cell r="C43">
            <v>80</v>
          </cell>
          <cell r="D43">
            <v>50</v>
          </cell>
          <cell r="E43">
            <v>67</v>
          </cell>
          <cell r="F43">
            <v>12</v>
          </cell>
          <cell r="G43">
            <v>9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22</v>
          </cell>
          <cell r="M43">
            <v>7</v>
          </cell>
          <cell r="N43">
            <v>1</v>
          </cell>
          <cell r="O43">
            <v>0</v>
          </cell>
        </row>
        <row r="44">
          <cell r="A44" t="str">
            <v>Kolovraty</v>
          </cell>
          <cell r="B44">
            <v>195</v>
          </cell>
          <cell r="C44">
            <v>200</v>
          </cell>
          <cell r="D44">
            <v>97</v>
          </cell>
          <cell r="E44">
            <v>72</v>
          </cell>
          <cell r="F44">
            <v>19</v>
          </cell>
          <cell r="G44">
            <v>12</v>
          </cell>
          <cell r="H44">
            <v>3</v>
          </cell>
          <cell r="I44">
            <v>17</v>
          </cell>
          <cell r="J44">
            <v>65</v>
          </cell>
          <cell r="K44">
            <v>0</v>
          </cell>
          <cell r="L44">
            <v>92</v>
          </cell>
          <cell r="M44">
            <v>11</v>
          </cell>
          <cell r="N44">
            <v>0</v>
          </cell>
          <cell r="O44">
            <v>0</v>
          </cell>
        </row>
        <row r="45">
          <cell r="A45" t="str">
            <v>Komořany</v>
          </cell>
          <cell r="B45">
            <v>63</v>
          </cell>
          <cell r="C45">
            <v>64</v>
          </cell>
          <cell r="D45">
            <v>37</v>
          </cell>
          <cell r="E45">
            <v>56</v>
          </cell>
          <cell r="F45">
            <v>5</v>
          </cell>
          <cell r="G45">
            <v>3</v>
          </cell>
          <cell r="H45">
            <v>0</v>
          </cell>
          <cell r="I45">
            <v>1</v>
          </cell>
          <cell r="J45">
            <v>0</v>
          </cell>
          <cell r="K45">
            <v>0</v>
          </cell>
          <cell r="L45">
            <v>22</v>
          </cell>
          <cell r="M45">
            <v>5</v>
          </cell>
          <cell r="N45">
            <v>0</v>
          </cell>
          <cell r="O45">
            <v>0</v>
          </cell>
        </row>
        <row r="46">
          <cell r="A46" t="str">
            <v>Košíře</v>
          </cell>
          <cell r="B46">
            <v>624</v>
          </cell>
          <cell r="C46">
            <v>661</v>
          </cell>
          <cell r="D46">
            <v>457</v>
          </cell>
          <cell r="E46">
            <v>186</v>
          </cell>
          <cell r="F46">
            <v>109</v>
          </cell>
          <cell r="G46">
            <v>54</v>
          </cell>
          <cell r="H46">
            <v>2</v>
          </cell>
          <cell r="I46">
            <v>326</v>
          </cell>
          <cell r="J46">
            <v>152</v>
          </cell>
          <cell r="K46">
            <v>0</v>
          </cell>
          <cell r="L46">
            <v>162</v>
          </cell>
          <cell r="M46">
            <v>40</v>
          </cell>
          <cell r="N46">
            <v>2</v>
          </cell>
          <cell r="O46">
            <v>0</v>
          </cell>
        </row>
        <row r="47">
          <cell r="A47" t="str">
            <v>Královice</v>
          </cell>
          <cell r="B47">
            <v>15</v>
          </cell>
          <cell r="C47">
            <v>15</v>
          </cell>
          <cell r="D47">
            <v>14</v>
          </cell>
          <cell r="E47">
            <v>20</v>
          </cell>
          <cell r="F47">
            <v>2</v>
          </cell>
          <cell r="G47">
            <v>2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</v>
          </cell>
          <cell r="M47">
            <v>0</v>
          </cell>
          <cell r="N47">
            <v>0</v>
          </cell>
          <cell r="O47">
            <v>0</v>
          </cell>
        </row>
        <row r="48">
          <cell r="A48" t="str">
            <v>Krč</v>
          </cell>
          <cell r="B48">
            <v>1228</v>
          </cell>
          <cell r="C48">
            <v>1316</v>
          </cell>
          <cell r="D48">
            <v>909</v>
          </cell>
          <cell r="E48">
            <v>129</v>
          </cell>
          <cell r="F48">
            <v>119</v>
          </cell>
          <cell r="G48">
            <v>58</v>
          </cell>
          <cell r="H48">
            <v>0</v>
          </cell>
          <cell r="I48">
            <v>914</v>
          </cell>
          <cell r="J48">
            <v>62</v>
          </cell>
          <cell r="K48">
            <v>0</v>
          </cell>
          <cell r="L48">
            <v>269</v>
          </cell>
          <cell r="M48">
            <v>114</v>
          </cell>
          <cell r="N48">
            <v>24</v>
          </cell>
          <cell r="O48">
            <v>0</v>
          </cell>
        </row>
        <row r="49">
          <cell r="A49" t="str">
            <v>Křeslice</v>
          </cell>
          <cell r="B49">
            <v>136</v>
          </cell>
          <cell r="C49">
            <v>138</v>
          </cell>
          <cell r="D49">
            <v>107</v>
          </cell>
          <cell r="E49">
            <v>225</v>
          </cell>
          <cell r="F49">
            <v>7</v>
          </cell>
          <cell r="G49">
            <v>9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28</v>
          </cell>
          <cell r="M49">
            <v>1</v>
          </cell>
          <cell r="N49">
            <v>2</v>
          </cell>
          <cell r="O49">
            <v>0</v>
          </cell>
        </row>
        <row r="50">
          <cell r="A50" t="str">
            <v>Kunratice</v>
          </cell>
          <cell r="B50">
            <v>488</v>
          </cell>
          <cell r="C50">
            <v>528</v>
          </cell>
          <cell r="D50">
            <v>297</v>
          </cell>
          <cell r="E50">
            <v>246</v>
          </cell>
          <cell r="F50">
            <v>64</v>
          </cell>
          <cell r="G50">
            <v>30</v>
          </cell>
          <cell r="H50">
            <v>13</v>
          </cell>
          <cell r="I50">
            <v>73</v>
          </cell>
          <cell r="J50">
            <v>0</v>
          </cell>
          <cell r="K50">
            <v>0</v>
          </cell>
          <cell r="L50">
            <v>174</v>
          </cell>
          <cell r="M50">
            <v>36</v>
          </cell>
          <cell r="N50">
            <v>21</v>
          </cell>
          <cell r="O50">
            <v>0</v>
          </cell>
        </row>
        <row r="51">
          <cell r="A51" t="str">
            <v>Kyje</v>
          </cell>
          <cell r="B51">
            <v>514</v>
          </cell>
          <cell r="C51">
            <v>522</v>
          </cell>
          <cell r="D51">
            <v>319</v>
          </cell>
          <cell r="E51">
            <v>87</v>
          </cell>
          <cell r="F51">
            <v>42</v>
          </cell>
          <cell r="G51">
            <v>34</v>
          </cell>
          <cell r="H51">
            <v>2</v>
          </cell>
          <cell r="I51">
            <v>161</v>
          </cell>
          <cell r="J51">
            <v>25</v>
          </cell>
          <cell r="K51">
            <v>0</v>
          </cell>
          <cell r="L51">
            <v>184</v>
          </cell>
          <cell r="M51">
            <v>16</v>
          </cell>
          <cell r="N51">
            <v>3</v>
          </cell>
          <cell r="O51">
            <v>0</v>
          </cell>
        </row>
        <row r="52">
          <cell r="A52" t="str">
            <v>Lahovice</v>
          </cell>
          <cell r="B52">
            <v>35</v>
          </cell>
          <cell r="C52">
            <v>37</v>
          </cell>
          <cell r="D52">
            <v>28</v>
          </cell>
          <cell r="E52">
            <v>36</v>
          </cell>
          <cell r="F52">
            <v>15</v>
          </cell>
          <cell r="G52">
            <v>7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4</v>
          </cell>
          <cell r="M52">
            <v>5</v>
          </cell>
          <cell r="N52">
            <v>0</v>
          </cell>
          <cell r="O52">
            <v>0</v>
          </cell>
        </row>
        <row r="53">
          <cell r="A53" t="str">
            <v>Letňany</v>
          </cell>
          <cell r="B53">
            <v>1893</v>
          </cell>
          <cell r="C53">
            <v>1927</v>
          </cell>
          <cell r="D53">
            <v>1291</v>
          </cell>
          <cell r="E53">
            <v>215</v>
          </cell>
          <cell r="F53">
            <v>30</v>
          </cell>
          <cell r="G53">
            <v>35</v>
          </cell>
          <cell r="H53">
            <v>1</v>
          </cell>
          <cell r="I53">
            <v>1636</v>
          </cell>
          <cell r="J53">
            <v>152</v>
          </cell>
          <cell r="K53">
            <v>0</v>
          </cell>
          <cell r="L53">
            <v>571</v>
          </cell>
          <cell r="M53">
            <v>54</v>
          </cell>
          <cell r="N53">
            <v>11</v>
          </cell>
          <cell r="O53">
            <v>0</v>
          </cell>
        </row>
        <row r="54">
          <cell r="A54" t="str">
            <v>Lhotka</v>
          </cell>
          <cell r="B54">
            <v>170</v>
          </cell>
          <cell r="C54">
            <v>182</v>
          </cell>
          <cell r="D54">
            <v>120</v>
          </cell>
          <cell r="E54">
            <v>26</v>
          </cell>
          <cell r="F54">
            <v>14</v>
          </cell>
          <cell r="G54">
            <v>11</v>
          </cell>
          <cell r="H54">
            <v>0</v>
          </cell>
          <cell r="I54">
            <v>67</v>
          </cell>
          <cell r="J54">
            <v>0</v>
          </cell>
          <cell r="K54">
            <v>0</v>
          </cell>
          <cell r="L54">
            <v>46</v>
          </cell>
          <cell r="M54">
            <v>13</v>
          </cell>
          <cell r="N54">
            <v>3</v>
          </cell>
          <cell r="O54">
            <v>0</v>
          </cell>
        </row>
        <row r="55">
          <cell r="A55" t="str">
            <v>Libeň</v>
          </cell>
          <cell r="B55">
            <v>2522</v>
          </cell>
          <cell r="C55">
            <v>2551</v>
          </cell>
          <cell r="D55">
            <v>1763</v>
          </cell>
          <cell r="E55">
            <v>176</v>
          </cell>
          <cell r="F55">
            <v>107</v>
          </cell>
          <cell r="G55">
            <v>62</v>
          </cell>
          <cell r="H55">
            <v>2</v>
          </cell>
          <cell r="I55">
            <v>1618</v>
          </cell>
          <cell r="J55">
            <v>234</v>
          </cell>
          <cell r="K55">
            <v>0</v>
          </cell>
          <cell r="L55">
            <v>706</v>
          </cell>
          <cell r="M55">
            <v>73</v>
          </cell>
          <cell r="N55">
            <v>9</v>
          </cell>
          <cell r="O55">
            <v>0</v>
          </cell>
        </row>
        <row r="56">
          <cell r="A56" t="str">
            <v>Liboc</v>
          </cell>
          <cell r="B56">
            <v>253</v>
          </cell>
          <cell r="C56">
            <v>261</v>
          </cell>
          <cell r="D56">
            <v>198</v>
          </cell>
          <cell r="E56">
            <v>32</v>
          </cell>
          <cell r="F56">
            <v>25</v>
          </cell>
          <cell r="G56">
            <v>3</v>
          </cell>
          <cell r="H56">
            <v>5</v>
          </cell>
          <cell r="I56">
            <v>210</v>
          </cell>
          <cell r="J56">
            <v>143</v>
          </cell>
          <cell r="K56">
            <v>0</v>
          </cell>
          <cell r="L56">
            <v>47</v>
          </cell>
          <cell r="M56">
            <v>12</v>
          </cell>
          <cell r="N56">
            <v>4</v>
          </cell>
          <cell r="O56">
            <v>0</v>
          </cell>
        </row>
        <row r="57">
          <cell r="A57" t="str">
            <v>Libuš</v>
          </cell>
          <cell r="B57">
            <v>207</v>
          </cell>
          <cell r="C57">
            <v>212</v>
          </cell>
          <cell r="D57">
            <v>116</v>
          </cell>
          <cell r="E57">
            <v>45</v>
          </cell>
          <cell r="F57">
            <v>21</v>
          </cell>
          <cell r="G57">
            <v>16</v>
          </cell>
          <cell r="H57">
            <v>0</v>
          </cell>
          <cell r="I57">
            <v>14</v>
          </cell>
          <cell r="J57">
            <v>0</v>
          </cell>
          <cell r="K57">
            <v>0</v>
          </cell>
          <cell r="L57">
            <v>76</v>
          </cell>
          <cell r="M57">
            <v>19</v>
          </cell>
          <cell r="N57">
            <v>1</v>
          </cell>
          <cell r="O57">
            <v>0</v>
          </cell>
        </row>
        <row r="58">
          <cell r="A58" t="str">
            <v>Lipany</v>
          </cell>
          <cell r="B58">
            <v>15</v>
          </cell>
          <cell r="C58">
            <v>15</v>
          </cell>
          <cell r="D58">
            <v>5</v>
          </cell>
          <cell r="E58">
            <v>8</v>
          </cell>
          <cell r="F58">
            <v>3</v>
          </cell>
          <cell r="G58">
            <v>3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6</v>
          </cell>
          <cell r="M58">
            <v>4</v>
          </cell>
          <cell r="N58">
            <v>0</v>
          </cell>
          <cell r="O58">
            <v>0</v>
          </cell>
        </row>
        <row r="59">
          <cell r="A59" t="str">
            <v>Lipence</v>
          </cell>
          <cell r="B59">
            <v>172</v>
          </cell>
          <cell r="C59">
            <v>180</v>
          </cell>
          <cell r="D59">
            <v>110</v>
          </cell>
          <cell r="E59">
            <v>171</v>
          </cell>
          <cell r="F59">
            <v>26</v>
          </cell>
          <cell r="G59">
            <v>22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43</v>
          </cell>
          <cell r="M59">
            <v>26</v>
          </cell>
          <cell r="N59">
            <v>1</v>
          </cell>
          <cell r="O59">
            <v>0</v>
          </cell>
        </row>
        <row r="60">
          <cell r="A60" t="str">
            <v>Lochkov</v>
          </cell>
          <cell r="B60">
            <v>42</v>
          </cell>
          <cell r="C60">
            <v>44</v>
          </cell>
          <cell r="D60">
            <v>29</v>
          </cell>
          <cell r="E60">
            <v>70</v>
          </cell>
          <cell r="F60">
            <v>7</v>
          </cell>
          <cell r="G60">
            <v>9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11</v>
          </cell>
          <cell r="M60">
            <v>3</v>
          </cell>
          <cell r="N60">
            <v>1</v>
          </cell>
          <cell r="O60">
            <v>0</v>
          </cell>
        </row>
        <row r="61">
          <cell r="A61" t="str">
            <v>Lysolaje</v>
          </cell>
          <cell r="B61">
            <v>86</v>
          </cell>
          <cell r="C61">
            <v>86</v>
          </cell>
          <cell r="D61">
            <v>63</v>
          </cell>
          <cell r="E61">
            <v>38</v>
          </cell>
          <cell r="F61">
            <v>14</v>
          </cell>
          <cell r="G61">
            <v>5</v>
          </cell>
          <cell r="H61">
            <v>0</v>
          </cell>
          <cell r="I61">
            <v>45</v>
          </cell>
          <cell r="J61">
            <v>0</v>
          </cell>
          <cell r="K61">
            <v>0</v>
          </cell>
          <cell r="L61">
            <v>14</v>
          </cell>
          <cell r="M61">
            <v>9</v>
          </cell>
          <cell r="N61">
            <v>0</v>
          </cell>
          <cell r="O61">
            <v>0</v>
          </cell>
        </row>
        <row r="62">
          <cell r="A62" t="str">
            <v>Malá Chuchle</v>
          </cell>
          <cell r="B62">
            <v>9</v>
          </cell>
          <cell r="C62">
            <v>9</v>
          </cell>
          <cell r="D62">
            <v>2</v>
          </cell>
          <cell r="E62">
            <v>3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6</v>
          </cell>
          <cell r="M62">
            <v>0</v>
          </cell>
          <cell r="N62">
            <v>1</v>
          </cell>
          <cell r="O62">
            <v>0</v>
          </cell>
        </row>
        <row r="63">
          <cell r="A63" t="str">
            <v>Malá Strana</v>
          </cell>
          <cell r="B63">
            <v>371</v>
          </cell>
          <cell r="C63">
            <v>394</v>
          </cell>
          <cell r="D63">
            <v>250</v>
          </cell>
          <cell r="E63">
            <v>13</v>
          </cell>
          <cell r="F63">
            <v>25</v>
          </cell>
          <cell r="G63">
            <v>18</v>
          </cell>
          <cell r="H63">
            <v>0</v>
          </cell>
          <cell r="I63">
            <v>361</v>
          </cell>
          <cell r="J63">
            <v>3</v>
          </cell>
          <cell r="K63">
            <v>0</v>
          </cell>
          <cell r="L63">
            <v>105</v>
          </cell>
          <cell r="M63">
            <v>24</v>
          </cell>
          <cell r="N63">
            <v>14</v>
          </cell>
          <cell r="O63">
            <v>1</v>
          </cell>
        </row>
        <row r="64">
          <cell r="A64" t="str">
            <v>Malešice</v>
          </cell>
          <cell r="B64">
            <v>549</v>
          </cell>
          <cell r="C64">
            <v>563</v>
          </cell>
          <cell r="D64">
            <v>336</v>
          </cell>
          <cell r="E64">
            <v>58</v>
          </cell>
          <cell r="F64">
            <v>30</v>
          </cell>
          <cell r="G64">
            <v>32</v>
          </cell>
          <cell r="H64">
            <v>2</v>
          </cell>
          <cell r="I64">
            <v>154</v>
          </cell>
          <cell r="J64">
            <v>176</v>
          </cell>
          <cell r="K64">
            <v>0</v>
          </cell>
          <cell r="L64">
            <v>189</v>
          </cell>
          <cell r="M64">
            <v>32</v>
          </cell>
          <cell r="N64">
            <v>6</v>
          </cell>
          <cell r="O64">
            <v>0</v>
          </cell>
        </row>
        <row r="65">
          <cell r="A65" t="str">
            <v>Michle</v>
          </cell>
          <cell r="B65">
            <v>1122</v>
          </cell>
          <cell r="C65">
            <v>1157</v>
          </cell>
          <cell r="D65">
            <v>741</v>
          </cell>
          <cell r="E65">
            <v>101</v>
          </cell>
          <cell r="F65">
            <v>129</v>
          </cell>
          <cell r="G65">
            <v>65</v>
          </cell>
          <cell r="H65">
            <v>0</v>
          </cell>
          <cell r="I65">
            <v>607</v>
          </cell>
          <cell r="J65">
            <v>1</v>
          </cell>
          <cell r="K65">
            <v>0</v>
          </cell>
          <cell r="L65">
            <v>319</v>
          </cell>
          <cell r="M65">
            <v>88</v>
          </cell>
          <cell r="N65">
            <v>9</v>
          </cell>
          <cell r="O65">
            <v>0</v>
          </cell>
        </row>
        <row r="66">
          <cell r="A66" t="str">
            <v>Miškovice</v>
          </cell>
          <cell r="B66">
            <v>107</v>
          </cell>
          <cell r="C66">
            <v>110</v>
          </cell>
          <cell r="D66">
            <v>75</v>
          </cell>
          <cell r="E66">
            <v>144</v>
          </cell>
          <cell r="F66">
            <v>9</v>
          </cell>
          <cell r="G66">
            <v>10</v>
          </cell>
          <cell r="H66">
            <v>0</v>
          </cell>
          <cell r="I66">
            <v>1</v>
          </cell>
          <cell r="J66">
            <v>0</v>
          </cell>
          <cell r="K66">
            <v>0</v>
          </cell>
          <cell r="L66">
            <v>32</v>
          </cell>
          <cell r="M66">
            <v>3</v>
          </cell>
          <cell r="N66">
            <v>0</v>
          </cell>
          <cell r="O66">
            <v>0</v>
          </cell>
        </row>
        <row r="67">
          <cell r="A67" t="str">
            <v>Modřany</v>
          </cell>
          <cell r="B67">
            <v>1149</v>
          </cell>
          <cell r="C67">
            <v>1216</v>
          </cell>
          <cell r="D67">
            <v>820</v>
          </cell>
          <cell r="E67">
            <v>167</v>
          </cell>
          <cell r="F67">
            <v>87</v>
          </cell>
          <cell r="G67">
            <v>84</v>
          </cell>
          <cell r="H67">
            <v>1</v>
          </cell>
          <cell r="I67">
            <v>466</v>
          </cell>
          <cell r="J67">
            <v>36</v>
          </cell>
          <cell r="K67">
            <v>0</v>
          </cell>
          <cell r="L67">
            <v>342</v>
          </cell>
          <cell r="M67">
            <v>45</v>
          </cell>
          <cell r="N67">
            <v>9</v>
          </cell>
          <cell r="O67">
            <v>0</v>
          </cell>
        </row>
        <row r="68">
          <cell r="A68" t="str">
            <v>Motol</v>
          </cell>
          <cell r="B68">
            <v>321</v>
          </cell>
          <cell r="C68">
            <v>357</v>
          </cell>
          <cell r="D68">
            <v>261</v>
          </cell>
          <cell r="E68">
            <v>34</v>
          </cell>
          <cell r="F68">
            <v>55</v>
          </cell>
          <cell r="G68">
            <v>22</v>
          </cell>
          <cell r="H68">
            <v>1</v>
          </cell>
          <cell r="I68">
            <v>239</v>
          </cell>
          <cell r="J68">
            <v>14</v>
          </cell>
          <cell r="K68">
            <v>0</v>
          </cell>
          <cell r="L68">
            <v>59</v>
          </cell>
          <cell r="M68">
            <v>36</v>
          </cell>
          <cell r="N68">
            <v>1</v>
          </cell>
          <cell r="O68">
            <v>0</v>
          </cell>
        </row>
        <row r="69">
          <cell r="A69" t="str">
            <v>Nebušice</v>
          </cell>
          <cell r="B69">
            <v>103</v>
          </cell>
          <cell r="C69">
            <v>105</v>
          </cell>
          <cell r="D69">
            <v>52</v>
          </cell>
          <cell r="E69">
            <v>52</v>
          </cell>
          <cell r="F69">
            <v>24</v>
          </cell>
          <cell r="G69">
            <v>21</v>
          </cell>
          <cell r="H69">
            <v>0</v>
          </cell>
          <cell r="I69">
            <v>2</v>
          </cell>
          <cell r="J69">
            <v>0</v>
          </cell>
          <cell r="K69">
            <v>0</v>
          </cell>
          <cell r="L69">
            <v>44</v>
          </cell>
          <cell r="M69">
            <v>8</v>
          </cell>
          <cell r="N69">
            <v>1</v>
          </cell>
          <cell r="O69">
            <v>0</v>
          </cell>
        </row>
        <row r="70">
          <cell r="A70" t="str">
            <v>Nedvězí u Říčan</v>
          </cell>
          <cell r="B70">
            <v>14</v>
          </cell>
          <cell r="C70">
            <v>15</v>
          </cell>
          <cell r="D70">
            <v>8</v>
          </cell>
          <cell r="E70">
            <v>40</v>
          </cell>
          <cell r="F70">
            <v>1</v>
          </cell>
          <cell r="G70">
            <v>0</v>
          </cell>
          <cell r="H70">
            <v>0</v>
          </cell>
          <cell r="I70">
            <v>2</v>
          </cell>
          <cell r="J70">
            <v>0</v>
          </cell>
          <cell r="K70">
            <v>0</v>
          </cell>
          <cell r="L70">
            <v>4</v>
          </cell>
          <cell r="M70">
            <v>3</v>
          </cell>
          <cell r="N70">
            <v>0</v>
          </cell>
          <cell r="O70">
            <v>0</v>
          </cell>
        </row>
        <row r="71">
          <cell r="A71" t="str">
            <v>Nové Město</v>
          </cell>
          <cell r="B71">
            <v>913</v>
          </cell>
          <cell r="C71">
            <v>964</v>
          </cell>
          <cell r="D71">
            <v>588</v>
          </cell>
          <cell r="E71">
            <v>12</v>
          </cell>
          <cell r="F71">
            <v>77</v>
          </cell>
          <cell r="G71">
            <v>63</v>
          </cell>
          <cell r="H71">
            <v>0</v>
          </cell>
          <cell r="I71">
            <v>837</v>
          </cell>
          <cell r="J71">
            <v>13</v>
          </cell>
          <cell r="K71">
            <v>0</v>
          </cell>
          <cell r="L71">
            <v>269</v>
          </cell>
          <cell r="M71">
            <v>69</v>
          </cell>
          <cell r="N71">
            <v>38</v>
          </cell>
          <cell r="O71">
            <v>0</v>
          </cell>
        </row>
        <row r="72">
          <cell r="A72" t="str">
            <v>Nusle</v>
          </cell>
          <cell r="B72">
            <v>1128</v>
          </cell>
          <cell r="C72">
            <v>1158</v>
          </cell>
          <cell r="D72">
            <v>783</v>
          </cell>
          <cell r="E72">
            <v>99</v>
          </cell>
          <cell r="F72">
            <v>109</v>
          </cell>
          <cell r="G72">
            <v>78</v>
          </cell>
          <cell r="H72">
            <v>0</v>
          </cell>
          <cell r="I72">
            <v>805</v>
          </cell>
          <cell r="J72">
            <v>3</v>
          </cell>
          <cell r="K72">
            <v>0</v>
          </cell>
          <cell r="L72">
            <v>303</v>
          </cell>
          <cell r="M72">
            <v>54</v>
          </cell>
          <cell r="N72">
            <v>18</v>
          </cell>
          <cell r="O72">
            <v>0</v>
          </cell>
        </row>
        <row r="73">
          <cell r="A73" t="str">
            <v>Petrovice</v>
          </cell>
          <cell r="B73">
            <v>186</v>
          </cell>
          <cell r="C73">
            <v>188</v>
          </cell>
          <cell r="D73">
            <v>134</v>
          </cell>
          <cell r="E73">
            <v>12</v>
          </cell>
          <cell r="F73">
            <v>8</v>
          </cell>
          <cell r="G73">
            <v>2</v>
          </cell>
          <cell r="H73">
            <v>1</v>
          </cell>
          <cell r="I73">
            <v>93</v>
          </cell>
          <cell r="J73">
            <v>0</v>
          </cell>
          <cell r="K73">
            <v>0</v>
          </cell>
          <cell r="L73">
            <v>49</v>
          </cell>
          <cell r="M73">
            <v>3</v>
          </cell>
          <cell r="N73">
            <v>2</v>
          </cell>
          <cell r="O73">
            <v>0</v>
          </cell>
        </row>
        <row r="74">
          <cell r="A74" t="str">
            <v>Písnice</v>
          </cell>
          <cell r="B74">
            <v>158</v>
          </cell>
          <cell r="C74">
            <v>162</v>
          </cell>
          <cell r="D74">
            <v>109</v>
          </cell>
          <cell r="E74">
            <v>125</v>
          </cell>
          <cell r="F74">
            <v>17</v>
          </cell>
          <cell r="G74">
            <v>15</v>
          </cell>
          <cell r="H74">
            <v>6</v>
          </cell>
          <cell r="I74">
            <v>3</v>
          </cell>
          <cell r="J74">
            <v>0</v>
          </cell>
          <cell r="K74">
            <v>0</v>
          </cell>
          <cell r="L74">
            <v>28</v>
          </cell>
          <cell r="M74">
            <v>25</v>
          </cell>
          <cell r="N74">
            <v>0</v>
          </cell>
          <cell r="O74">
            <v>0</v>
          </cell>
        </row>
        <row r="75">
          <cell r="A75" t="str">
            <v>Pitkovice</v>
          </cell>
          <cell r="B75">
            <v>18</v>
          </cell>
          <cell r="C75">
            <v>18</v>
          </cell>
          <cell r="D75">
            <v>12</v>
          </cell>
          <cell r="E75">
            <v>8</v>
          </cell>
          <cell r="F75">
            <v>3</v>
          </cell>
          <cell r="G75">
            <v>0</v>
          </cell>
          <cell r="H75">
            <v>1</v>
          </cell>
          <cell r="I75">
            <v>0</v>
          </cell>
          <cell r="J75">
            <v>0</v>
          </cell>
          <cell r="K75">
            <v>0</v>
          </cell>
          <cell r="L75">
            <v>4</v>
          </cell>
          <cell r="M75">
            <v>2</v>
          </cell>
          <cell r="N75">
            <v>0</v>
          </cell>
          <cell r="O75">
            <v>0</v>
          </cell>
        </row>
        <row r="76">
          <cell r="A76" t="str">
            <v>Podolí</v>
          </cell>
          <cell r="B76">
            <v>896</v>
          </cell>
          <cell r="C76">
            <v>937</v>
          </cell>
          <cell r="D76">
            <v>699</v>
          </cell>
          <cell r="E76">
            <v>138</v>
          </cell>
          <cell r="F76">
            <v>152</v>
          </cell>
          <cell r="G76">
            <v>50</v>
          </cell>
          <cell r="H76">
            <v>1</v>
          </cell>
          <cell r="I76">
            <v>740</v>
          </cell>
          <cell r="J76">
            <v>22</v>
          </cell>
          <cell r="K76">
            <v>0</v>
          </cell>
          <cell r="L76">
            <v>205</v>
          </cell>
          <cell r="M76">
            <v>23</v>
          </cell>
          <cell r="N76">
            <v>10</v>
          </cell>
          <cell r="O76">
            <v>0</v>
          </cell>
        </row>
        <row r="77">
          <cell r="A77" t="str">
            <v>Prosek</v>
          </cell>
          <cell r="B77">
            <v>688</v>
          </cell>
          <cell r="C77">
            <v>707</v>
          </cell>
          <cell r="D77">
            <v>474</v>
          </cell>
          <cell r="E77">
            <v>44</v>
          </cell>
          <cell r="F77">
            <v>55</v>
          </cell>
          <cell r="G77">
            <v>30</v>
          </cell>
          <cell r="H77">
            <v>7</v>
          </cell>
          <cell r="I77">
            <v>269</v>
          </cell>
          <cell r="J77">
            <v>625</v>
          </cell>
          <cell r="K77">
            <v>0</v>
          </cell>
          <cell r="L77">
            <v>210</v>
          </cell>
          <cell r="M77">
            <v>22</v>
          </cell>
          <cell r="N77">
            <v>1</v>
          </cell>
          <cell r="O77">
            <v>0</v>
          </cell>
        </row>
        <row r="78">
          <cell r="A78" t="str">
            <v>Přední Kopanina</v>
          </cell>
          <cell r="B78">
            <v>41</v>
          </cell>
          <cell r="C78">
            <v>42</v>
          </cell>
          <cell r="D78">
            <v>22</v>
          </cell>
          <cell r="E78">
            <v>43</v>
          </cell>
          <cell r="F78">
            <v>2</v>
          </cell>
          <cell r="G78">
            <v>2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11</v>
          </cell>
          <cell r="M78">
            <v>9</v>
          </cell>
          <cell r="N78">
            <v>0</v>
          </cell>
          <cell r="O78">
            <v>0</v>
          </cell>
        </row>
        <row r="79">
          <cell r="A79" t="str">
            <v>Radlice</v>
          </cell>
          <cell r="B79">
            <v>78</v>
          </cell>
          <cell r="C79">
            <v>78</v>
          </cell>
          <cell r="D79">
            <v>47</v>
          </cell>
          <cell r="E79">
            <v>41</v>
          </cell>
          <cell r="F79">
            <v>15</v>
          </cell>
          <cell r="G79">
            <v>5</v>
          </cell>
          <cell r="H79">
            <v>1</v>
          </cell>
          <cell r="I79">
            <v>4</v>
          </cell>
          <cell r="J79">
            <v>19</v>
          </cell>
          <cell r="K79">
            <v>0</v>
          </cell>
          <cell r="L79">
            <v>14</v>
          </cell>
          <cell r="M79">
            <v>15</v>
          </cell>
          <cell r="N79">
            <v>2</v>
          </cell>
          <cell r="O79">
            <v>0</v>
          </cell>
        </row>
        <row r="80">
          <cell r="A80" t="str">
            <v>Radotín</v>
          </cell>
          <cell r="B80">
            <v>265</v>
          </cell>
          <cell r="C80">
            <v>284</v>
          </cell>
          <cell r="D80">
            <v>176</v>
          </cell>
          <cell r="E80">
            <v>74</v>
          </cell>
          <cell r="F80">
            <v>36</v>
          </cell>
          <cell r="G80">
            <v>25</v>
          </cell>
          <cell r="H80">
            <v>0</v>
          </cell>
          <cell r="I80">
            <v>60</v>
          </cell>
          <cell r="J80">
            <v>0</v>
          </cell>
          <cell r="K80">
            <v>0</v>
          </cell>
          <cell r="L80">
            <v>85</v>
          </cell>
          <cell r="M80">
            <v>19</v>
          </cell>
          <cell r="N80">
            <v>4</v>
          </cell>
          <cell r="O80">
            <v>0</v>
          </cell>
        </row>
        <row r="81">
          <cell r="A81" t="str">
            <v>Ruzyně</v>
          </cell>
          <cell r="B81">
            <v>1414</v>
          </cell>
          <cell r="C81">
            <v>1441</v>
          </cell>
          <cell r="D81">
            <v>1132</v>
          </cell>
          <cell r="E81">
            <v>163</v>
          </cell>
          <cell r="F81">
            <v>49</v>
          </cell>
          <cell r="G81">
            <v>57</v>
          </cell>
          <cell r="H81">
            <v>0</v>
          </cell>
          <cell r="I81">
            <v>2044</v>
          </cell>
          <cell r="J81">
            <v>21</v>
          </cell>
          <cell r="K81">
            <v>0</v>
          </cell>
          <cell r="L81">
            <v>268</v>
          </cell>
          <cell r="M81">
            <v>38</v>
          </cell>
          <cell r="N81">
            <v>3</v>
          </cell>
          <cell r="O81">
            <v>0</v>
          </cell>
        </row>
        <row r="82">
          <cell r="A82" t="str">
            <v>Řeporyje</v>
          </cell>
          <cell r="B82">
            <v>120</v>
          </cell>
          <cell r="C82">
            <v>123</v>
          </cell>
          <cell r="D82">
            <v>70</v>
          </cell>
          <cell r="E82">
            <v>166</v>
          </cell>
          <cell r="F82">
            <v>18</v>
          </cell>
          <cell r="G82">
            <v>36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42</v>
          </cell>
          <cell r="M82">
            <v>9</v>
          </cell>
          <cell r="N82">
            <v>2</v>
          </cell>
          <cell r="O82">
            <v>0</v>
          </cell>
        </row>
        <row r="83">
          <cell r="A83" t="str">
            <v>Řepy</v>
          </cell>
          <cell r="B83">
            <v>754</v>
          </cell>
          <cell r="C83">
            <v>797</v>
          </cell>
          <cell r="D83">
            <v>568</v>
          </cell>
          <cell r="E83">
            <v>69</v>
          </cell>
          <cell r="F83">
            <v>28</v>
          </cell>
          <cell r="G83">
            <v>58</v>
          </cell>
          <cell r="H83">
            <v>1</v>
          </cell>
          <cell r="I83">
            <v>418</v>
          </cell>
          <cell r="J83">
            <v>382</v>
          </cell>
          <cell r="K83">
            <v>0</v>
          </cell>
          <cell r="L83">
            <v>206</v>
          </cell>
          <cell r="M83">
            <v>19</v>
          </cell>
          <cell r="N83">
            <v>4</v>
          </cell>
          <cell r="O83">
            <v>0</v>
          </cell>
        </row>
        <row r="84">
          <cell r="A84" t="str">
            <v>Satalice</v>
          </cell>
          <cell r="B84">
            <v>78</v>
          </cell>
          <cell r="C84">
            <v>84</v>
          </cell>
          <cell r="D84">
            <v>40</v>
          </cell>
          <cell r="E84">
            <v>25</v>
          </cell>
          <cell r="F84">
            <v>12</v>
          </cell>
          <cell r="G84">
            <v>12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33</v>
          </cell>
          <cell r="M84">
            <v>9</v>
          </cell>
          <cell r="N84">
            <v>2</v>
          </cell>
          <cell r="O84">
            <v>0</v>
          </cell>
        </row>
        <row r="85">
          <cell r="A85" t="str">
            <v>Sedlec</v>
          </cell>
          <cell r="B85">
            <v>57</v>
          </cell>
          <cell r="C85">
            <v>62</v>
          </cell>
          <cell r="D85">
            <v>44</v>
          </cell>
          <cell r="E85">
            <v>25</v>
          </cell>
          <cell r="F85">
            <v>9</v>
          </cell>
          <cell r="G85">
            <v>3</v>
          </cell>
          <cell r="H85">
            <v>0</v>
          </cell>
          <cell r="I85">
            <v>2</v>
          </cell>
          <cell r="J85">
            <v>106</v>
          </cell>
          <cell r="K85">
            <v>0</v>
          </cell>
          <cell r="L85">
            <v>10</v>
          </cell>
          <cell r="M85">
            <v>8</v>
          </cell>
          <cell r="N85">
            <v>0</v>
          </cell>
          <cell r="O85">
            <v>0</v>
          </cell>
        </row>
        <row r="86">
          <cell r="A86" t="str">
            <v>Slivenec</v>
          </cell>
          <cell r="B86">
            <v>160</v>
          </cell>
          <cell r="C86">
            <v>169</v>
          </cell>
          <cell r="D86">
            <v>88</v>
          </cell>
          <cell r="E86">
            <v>282</v>
          </cell>
          <cell r="F86">
            <v>21</v>
          </cell>
          <cell r="G86">
            <v>30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45</v>
          </cell>
          <cell r="M86">
            <v>33</v>
          </cell>
          <cell r="N86">
            <v>3</v>
          </cell>
          <cell r="O86">
            <v>0</v>
          </cell>
        </row>
        <row r="87">
          <cell r="A87" t="str">
            <v>Smíchov</v>
          </cell>
          <cell r="B87">
            <v>1822</v>
          </cell>
          <cell r="C87">
            <v>1892</v>
          </cell>
          <cell r="D87">
            <v>1355</v>
          </cell>
          <cell r="E87">
            <v>178</v>
          </cell>
          <cell r="F87">
            <v>212</v>
          </cell>
          <cell r="G87">
            <v>156</v>
          </cell>
          <cell r="H87">
            <v>1</v>
          </cell>
          <cell r="I87">
            <v>1819</v>
          </cell>
          <cell r="J87">
            <v>54</v>
          </cell>
          <cell r="K87">
            <v>0</v>
          </cell>
          <cell r="L87">
            <v>440</v>
          </cell>
          <cell r="M87">
            <v>71</v>
          </cell>
          <cell r="N87">
            <v>26</v>
          </cell>
          <cell r="O87">
            <v>0</v>
          </cell>
        </row>
        <row r="88">
          <cell r="A88" t="str">
            <v>Sobín</v>
          </cell>
          <cell r="B88">
            <v>32</v>
          </cell>
          <cell r="C88">
            <v>32</v>
          </cell>
          <cell r="D88">
            <v>26</v>
          </cell>
          <cell r="E88">
            <v>44</v>
          </cell>
          <cell r="F88">
            <v>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3</v>
          </cell>
          <cell r="M88">
            <v>3</v>
          </cell>
          <cell r="N88">
            <v>0</v>
          </cell>
          <cell r="O88">
            <v>0</v>
          </cell>
        </row>
        <row r="89">
          <cell r="A89" t="str">
            <v>Staré Město</v>
          </cell>
          <cell r="B89">
            <v>708</v>
          </cell>
          <cell r="C89">
            <v>735</v>
          </cell>
          <cell r="D89">
            <v>544</v>
          </cell>
          <cell r="E89">
            <v>7</v>
          </cell>
          <cell r="F89">
            <v>32</v>
          </cell>
          <cell r="G89">
            <v>22</v>
          </cell>
          <cell r="H89">
            <v>0</v>
          </cell>
          <cell r="I89">
            <v>630</v>
          </cell>
          <cell r="J89">
            <v>0</v>
          </cell>
          <cell r="K89">
            <v>0</v>
          </cell>
          <cell r="L89">
            <v>148</v>
          </cell>
          <cell r="M89">
            <v>23</v>
          </cell>
          <cell r="N89">
            <v>20</v>
          </cell>
          <cell r="O89">
            <v>0</v>
          </cell>
        </row>
        <row r="90">
          <cell r="A90" t="str">
            <v>Stodůlky</v>
          </cell>
          <cell r="B90">
            <v>2776</v>
          </cell>
          <cell r="C90">
            <v>2911</v>
          </cell>
          <cell r="D90">
            <v>2082</v>
          </cell>
          <cell r="E90">
            <v>260</v>
          </cell>
          <cell r="F90">
            <v>149</v>
          </cell>
          <cell r="G90">
            <v>35</v>
          </cell>
          <cell r="H90">
            <v>23</v>
          </cell>
          <cell r="I90">
            <v>1238</v>
          </cell>
          <cell r="J90">
            <v>280</v>
          </cell>
          <cell r="K90">
            <v>0</v>
          </cell>
          <cell r="L90">
            <v>740</v>
          </cell>
          <cell r="M90">
            <v>76</v>
          </cell>
          <cell r="N90">
            <v>13</v>
          </cell>
          <cell r="O90">
            <v>0</v>
          </cell>
        </row>
        <row r="91">
          <cell r="A91" t="str">
            <v>Strašnice</v>
          </cell>
          <cell r="B91">
            <v>1529</v>
          </cell>
          <cell r="C91">
            <v>1567</v>
          </cell>
          <cell r="D91">
            <v>1215</v>
          </cell>
          <cell r="E91">
            <v>96</v>
          </cell>
          <cell r="F91">
            <v>104</v>
          </cell>
          <cell r="G91">
            <v>43</v>
          </cell>
          <cell r="H91">
            <v>0</v>
          </cell>
          <cell r="I91">
            <v>1024</v>
          </cell>
          <cell r="J91">
            <v>9</v>
          </cell>
          <cell r="K91">
            <v>0</v>
          </cell>
          <cell r="L91">
            <v>295</v>
          </cell>
          <cell r="M91">
            <v>46</v>
          </cell>
          <cell r="N91">
            <v>11</v>
          </cell>
          <cell r="O91">
            <v>0</v>
          </cell>
        </row>
        <row r="92">
          <cell r="A92" t="str">
            <v>Střešovice</v>
          </cell>
          <cell r="B92">
            <v>367</v>
          </cell>
          <cell r="C92">
            <v>389</v>
          </cell>
          <cell r="D92">
            <v>290</v>
          </cell>
          <cell r="E92">
            <v>27</v>
          </cell>
          <cell r="F92">
            <v>46</v>
          </cell>
          <cell r="G92">
            <v>32</v>
          </cell>
          <cell r="H92">
            <v>0</v>
          </cell>
          <cell r="I92">
            <v>386</v>
          </cell>
          <cell r="J92">
            <v>0</v>
          </cell>
          <cell r="K92">
            <v>0</v>
          </cell>
          <cell r="L92">
            <v>74</v>
          </cell>
          <cell r="M92">
            <v>17</v>
          </cell>
          <cell r="N92">
            <v>8</v>
          </cell>
          <cell r="O92">
            <v>0</v>
          </cell>
        </row>
        <row r="93">
          <cell r="A93" t="str">
            <v>Střížkov</v>
          </cell>
          <cell r="B93">
            <v>697</v>
          </cell>
          <cell r="C93">
            <v>710</v>
          </cell>
          <cell r="D93">
            <v>594</v>
          </cell>
          <cell r="E93">
            <v>39</v>
          </cell>
          <cell r="F93">
            <v>56</v>
          </cell>
          <cell r="G93">
            <v>28</v>
          </cell>
          <cell r="H93">
            <v>1</v>
          </cell>
          <cell r="I93">
            <v>239</v>
          </cell>
          <cell r="J93">
            <v>52</v>
          </cell>
          <cell r="K93">
            <v>0</v>
          </cell>
          <cell r="L93">
            <v>112</v>
          </cell>
          <cell r="M93">
            <v>4</v>
          </cell>
          <cell r="N93">
            <v>0</v>
          </cell>
          <cell r="O93">
            <v>0</v>
          </cell>
        </row>
        <row r="94">
          <cell r="A94" t="str">
            <v>Suchdol</v>
          </cell>
          <cell r="B94">
            <v>537</v>
          </cell>
          <cell r="C94">
            <v>554</v>
          </cell>
          <cell r="D94">
            <v>361</v>
          </cell>
          <cell r="E94">
            <v>60</v>
          </cell>
          <cell r="F94">
            <v>27</v>
          </cell>
          <cell r="G94">
            <v>26</v>
          </cell>
          <cell r="H94">
            <v>0</v>
          </cell>
          <cell r="I94">
            <v>85</v>
          </cell>
          <cell r="J94">
            <v>141</v>
          </cell>
          <cell r="K94">
            <v>0</v>
          </cell>
          <cell r="L94">
            <v>155</v>
          </cell>
          <cell r="M94">
            <v>35</v>
          </cell>
          <cell r="N94">
            <v>3</v>
          </cell>
          <cell r="O94">
            <v>0</v>
          </cell>
        </row>
        <row r="95">
          <cell r="A95" t="str">
            <v>Šeberov</v>
          </cell>
          <cell r="B95">
            <v>159</v>
          </cell>
          <cell r="C95">
            <v>166</v>
          </cell>
          <cell r="D95">
            <v>78</v>
          </cell>
          <cell r="E95">
            <v>107</v>
          </cell>
          <cell r="F95">
            <v>23</v>
          </cell>
          <cell r="G95">
            <v>29</v>
          </cell>
          <cell r="H95">
            <v>4</v>
          </cell>
          <cell r="I95">
            <v>2</v>
          </cell>
          <cell r="J95">
            <v>0</v>
          </cell>
          <cell r="K95">
            <v>0</v>
          </cell>
          <cell r="L95">
            <v>52</v>
          </cell>
          <cell r="M95">
            <v>33</v>
          </cell>
          <cell r="N95">
            <v>3</v>
          </cell>
          <cell r="O95">
            <v>0</v>
          </cell>
        </row>
        <row r="96">
          <cell r="A96" t="str">
            <v>Štěrboholy</v>
          </cell>
          <cell r="B96">
            <v>215</v>
          </cell>
          <cell r="C96">
            <v>221</v>
          </cell>
          <cell r="D96">
            <v>132</v>
          </cell>
          <cell r="E96">
            <v>62</v>
          </cell>
          <cell r="F96">
            <v>14</v>
          </cell>
          <cell r="G96">
            <v>7</v>
          </cell>
          <cell r="H96">
            <v>4</v>
          </cell>
          <cell r="I96">
            <v>77</v>
          </cell>
          <cell r="J96">
            <v>89</v>
          </cell>
          <cell r="K96">
            <v>0</v>
          </cell>
          <cell r="L96">
            <v>82</v>
          </cell>
          <cell r="M96">
            <v>7</v>
          </cell>
          <cell r="N96">
            <v>0</v>
          </cell>
          <cell r="O96">
            <v>0</v>
          </cell>
        </row>
        <row r="97">
          <cell r="A97" t="str">
            <v>Točná</v>
          </cell>
          <cell r="B97">
            <v>38</v>
          </cell>
          <cell r="C97">
            <v>38</v>
          </cell>
          <cell r="D97">
            <v>22</v>
          </cell>
          <cell r="E97">
            <v>60</v>
          </cell>
          <cell r="F97">
            <v>6</v>
          </cell>
          <cell r="G97">
            <v>1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13</v>
          </cell>
          <cell r="M97">
            <v>3</v>
          </cell>
          <cell r="N97">
            <v>0</v>
          </cell>
          <cell r="O97">
            <v>0</v>
          </cell>
        </row>
        <row r="98">
          <cell r="A98" t="str">
            <v>Troja</v>
          </cell>
          <cell r="B98">
            <v>815</v>
          </cell>
          <cell r="C98">
            <v>841</v>
          </cell>
          <cell r="D98">
            <v>584</v>
          </cell>
          <cell r="E98">
            <v>118</v>
          </cell>
          <cell r="F98">
            <v>52</v>
          </cell>
          <cell r="G98">
            <v>23</v>
          </cell>
          <cell r="H98">
            <v>4</v>
          </cell>
          <cell r="I98">
            <v>259</v>
          </cell>
          <cell r="J98">
            <v>76</v>
          </cell>
          <cell r="K98">
            <v>0</v>
          </cell>
          <cell r="L98">
            <v>223</v>
          </cell>
          <cell r="M98">
            <v>29</v>
          </cell>
          <cell r="N98">
            <v>5</v>
          </cell>
          <cell r="O98">
            <v>0</v>
          </cell>
        </row>
        <row r="99">
          <cell r="A99" t="str">
            <v>Třebonice</v>
          </cell>
          <cell r="B99">
            <v>57</v>
          </cell>
          <cell r="C99">
            <v>63</v>
          </cell>
          <cell r="D99">
            <v>33</v>
          </cell>
          <cell r="E99">
            <v>119</v>
          </cell>
          <cell r="F99">
            <v>18</v>
          </cell>
          <cell r="G99">
            <v>32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6</v>
          </cell>
          <cell r="M99">
            <v>21</v>
          </cell>
          <cell r="N99">
            <v>3</v>
          </cell>
          <cell r="O99">
            <v>0</v>
          </cell>
        </row>
        <row r="100">
          <cell r="A100" t="str">
            <v>Třeboradice</v>
          </cell>
          <cell r="B100">
            <v>40</v>
          </cell>
          <cell r="C100">
            <v>40</v>
          </cell>
          <cell r="D100">
            <v>24</v>
          </cell>
          <cell r="E100">
            <v>74</v>
          </cell>
          <cell r="F100">
            <v>3</v>
          </cell>
          <cell r="G100">
            <v>2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14</v>
          </cell>
          <cell r="M100">
            <v>2</v>
          </cell>
          <cell r="N100">
            <v>0</v>
          </cell>
          <cell r="O100">
            <v>0</v>
          </cell>
        </row>
        <row r="101">
          <cell r="A101" t="str">
            <v>Uhříněves</v>
          </cell>
          <cell r="B101">
            <v>340</v>
          </cell>
          <cell r="C101">
            <v>356</v>
          </cell>
          <cell r="D101">
            <v>212</v>
          </cell>
          <cell r="E101">
            <v>203</v>
          </cell>
          <cell r="F101">
            <v>79</v>
          </cell>
          <cell r="G101">
            <v>63</v>
          </cell>
          <cell r="H101">
            <v>8</v>
          </cell>
          <cell r="I101">
            <v>30</v>
          </cell>
          <cell r="J101">
            <v>242</v>
          </cell>
          <cell r="K101">
            <v>0</v>
          </cell>
          <cell r="L101">
            <v>114</v>
          </cell>
          <cell r="M101">
            <v>25</v>
          </cell>
          <cell r="N101">
            <v>4</v>
          </cell>
          <cell r="O101">
            <v>1</v>
          </cell>
        </row>
        <row r="102">
          <cell r="A102" t="str">
            <v>Újezd nad Lesy</v>
          </cell>
          <cell r="B102">
            <v>437</v>
          </cell>
          <cell r="C102">
            <v>451</v>
          </cell>
          <cell r="D102">
            <v>214</v>
          </cell>
          <cell r="E102">
            <v>115</v>
          </cell>
          <cell r="F102">
            <v>42</v>
          </cell>
          <cell r="G102">
            <v>49</v>
          </cell>
          <cell r="H102">
            <v>0</v>
          </cell>
          <cell r="I102">
            <v>170</v>
          </cell>
          <cell r="J102">
            <v>0</v>
          </cell>
          <cell r="K102">
            <v>0</v>
          </cell>
          <cell r="L102">
            <v>199</v>
          </cell>
          <cell r="M102">
            <v>31</v>
          </cell>
          <cell r="N102">
            <v>7</v>
          </cell>
          <cell r="O102">
            <v>0</v>
          </cell>
        </row>
        <row r="103">
          <cell r="A103" t="str">
            <v>Újezd u Průhonic</v>
          </cell>
          <cell r="B103">
            <v>161</v>
          </cell>
          <cell r="C103">
            <v>172</v>
          </cell>
          <cell r="D103">
            <v>104</v>
          </cell>
          <cell r="E103">
            <v>94</v>
          </cell>
          <cell r="F103">
            <v>21</v>
          </cell>
          <cell r="G103">
            <v>13</v>
          </cell>
          <cell r="H103">
            <v>6</v>
          </cell>
          <cell r="I103">
            <v>60</v>
          </cell>
          <cell r="J103">
            <v>48</v>
          </cell>
          <cell r="K103">
            <v>0</v>
          </cell>
          <cell r="L103">
            <v>46</v>
          </cell>
          <cell r="M103">
            <v>18</v>
          </cell>
          <cell r="N103">
            <v>4</v>
          </cell>
          <cell r="O103">
            <v>0</v>
          </cell>
        </row>
        <row r="104">
          <cell r="A104" t="str">
            <v>Veleslavín</v>
          </cell>
          <cell r="B104">
            <v>548</v>
          </cell>
          <cell r="C104">
            <v>562</v>
          </cell>
          <cell r="D104">
            <v>429</v>
          </cell>
          <cell r="E104">
            <v>40</v>
          </cell>
          <cell r="F104">
            <v>55</v>
          </cell>
          <cell r="G104">
            <v>31</v>
          </cell>
          <cell r="H104">
            <v>0</v>
          </cell>
          <cell r="I104">
            <v>199</v>
          </cell>
          <cell r="J104">
            <v>34</v>
          </cell>
          <cell r="K104">
            <v>0</v>
          </cell>
          <cell r="L104">
            <v>96</v>
          </cell>
          <cell r="M104">
            <v>30</v>
          </cell>
          <cell r="N104">
            <v>7</v>
          </cell>
          <cell r="O104">
            <v>0</v>
          </cell>
        </row>
        <row r="105">
          <cell r="A105" t="str">
            <v>Velká Chuchle</v>
          </cell>
          <cell r="B105">
            <v>251</v>
          </cell>
          <cell r="C105">
            <v>258</v>
          </cell>
          <cell r="D105">
            <v>220</v>
          </cell>
          <cell r="E105">
            <v>241</v>
          </cell>
          <cell r="F105">
            <v>141</v>
          </cell>
          <cell r="G105">
            <v>16</v>
          </cell>
          <cell r="H105">
            <v>0</v>
          </cell>
          <cell r="I105">
            <v>6</v>
          </cell>
          <cell r="J105">
            <v>1</v>
          </cell>
          <cell r="K105">
            <v>0</v>
          </cell>
          <cell r="L105">
            <v>28</v>
          </cell>
          <cell r="M105">
            <v>7</v>
          </cell>
          <cell r="N105">
            <v>3</v>
          </cell>
          <cell r="O105">
            <v>0</v>
          </cell>
        </row>
        <row r="106">
          <cell r="A106" t="str">
            <v>Vinohrady</v>
          </cell>
          <cell r="B106">
            <v>1598</v>
          </cell>
          <cell r="C106">
            <v>1669</v>
          </cell>
          <cell r="D106">
            <v>1058</v>
          </cell>
          <cell r="E106">
            <v>66</v>
          </cell>
          <cell r="F106">
            <v>86</v>
          </cell>
          <cell r="G106">
            <v>80</v>
          </cell>
          <cell r="H106">
            <v>1</v>
          </cell>
          <cell r="I106">
            <v>1355</v>
          </cell>
          <cell r="J106">
            <v>19</v>
          </cell>
          <cell r="K106">
            <v>0</v>
          </cell>
          <cell r="L106">
            <v>495</v>
          </cell>
          <cell r="M106">
            <v>49</v>
          </cell>
          <cell r="N106">
            <v>66</v>
          </cell>
          <cell r="O106">
            <v>1</v>
          </cell>
        </row>
        <row r="107">
          <cell r="A107" t="str">
            <v>Vinoř</v>
          </cell>
          <cell r="B107">
            <v>237</v>
          </cell>
          <cell r="C107">
            <v>243</v>
          </cell>
          <cell r="D107">
            <v>154</v>
          </cell>
          <cell r="E107">
            <v>141</v>
          </cell>
          <cell r="F107">
            <v>114</v>
          </cell>
          <cell r="G107">
            <v>108</v>
          </cell>
          <cell r="H107">
            <v>0</v>
          </cell>
          <cell r="I107">
            <v>22</v>
          </cell>
          <cell r="J107">
            <v>0</v>
          </cell>
          <cell r="K107">
            <v>0</v>
          </cell>
          <cell r="L107">
            <v>65</v>
          </cell>
          <cell r="M107">
            <v>14</v>
          </cell>
          <cell r="N107">
            <v>10</v>
          </cell>
          <cell r="O107">
            <v>0</v>
          </cell>
        </row>
        <row r="108">
          <cell r="A108" t="str">
            <v>Vokovice</v>
          </cell>
          <cell r="B108">
            <v>905</v>
          </cell>
          <cell r="C108">
            <v>933</v>
          </cell>
          <cell r="D108">
            <v>712</v>
          </cell>
          <cell r="E108">
            <v>36</v>
          </cell>
          <cell r="F108">
            <v>100</v>
          </cell>
          <cell r="G108">
            <v>31</v>
          </cell>
          <cell r="H108">
            <v>2</v>
          </cell>
          <cell r="I108">
            <v>595</v>
          </cell>
          <cell r="J108">
            <v>56</v>
          </cell>
          <cell r="K108">
            <v>0</v>
          </cell>
          <cell r="L108">
            <v>169</v>
          </cell>
          <cell r="M108">
            <v>40</v>
          </cell>
          <cell r="N108">
            <v>12</v>
          </cell>
          <cell r="O108">
            <v>0</v>
          </cell>
        </row>
        <row r="109">
          <cell r="A109" t="str">
            <v>Vršovice</v>
          </cell>
          <cell r="B109">
            <v>1441</v>
          </cell>
          <cell r="C109">
            <v>1500</v>
          </cell>
          <cell r="D109">
            <v>1028</v>
          </cell>
          <cell r="E109">
            <v>66</v>
          </cell>
          <cell r="F109">
            <v>83</v>
          </cell>
          <cell r="G109">
            <v>62</v>
          </cell>
          <cell r="H109">
            <v>0</v>
          </cell>
          <cell r="I109">
            <v>1053</v>
          </cell>
          <cell r="J109">
            <v>6</v>
          </cell>
          <cell r="K109">
            <v>0</v>
          </cell>
          <cell r="L109">
            <v>377</v>
          </cell>
          <cell r="M109">
            <v>83</v>
          </cell>
          <cell r="N109">
            <v>12</v>
          </cell>
          <cell r="O109">
            <v>0</v>
          </cell>
        </row>
        <row r="110">
          <cell r="A110" t="str">
            <v>Vysočany</v>
          </cell>
          <cell r="B110">
            <v>621</v>
          </cell>
          <cell r="C110">
            <v>638</v>
          </cell>
          <cell r="D110">
            <v>398</v>
          </cell>
          <cell r="E110">
            <v>104</v>
          </cell>
          <cell r="F110">
            <v>75</v>
          </cell>
          <cell r="G110">
            <v>50</v>
          </cell>
          <cell r="H110">
            <v>2</v>
          </cell>
          <cell r="I110">
            <v>416</v>
          </cell>
          <cell r="J110">
            <v>0</v>
          </cell>
          <cell r="K110">
            <v>0</v>
          </cell>
          <cell r="L110">
            <v>200</v>
          </cell>
          <cell r="M110">
            <v>30</v>
          </cell>
          <cell r="N110">
            <v>10</v>
          </cell>
          <cell r="O110">
            <v>0</v>
          </cell>
        </row>
        <row r="111">
          <cell r="A111" t="str">
            <v>Vyšehrad</v>
          </cell>
          <cell r="B111">
            <v>47</v>
          </cell>
          <cell r="C111">
            <v>47</v>
          </cell>
          <cell r="D111">
            <v>30</v>
          </cell>
          <cell r="E111">
            <v>1</v>
          </cell>
          <cell r="F111">
            <v>1</v>
          </cell>
          <cell r="G111">
            <v>8</v>
          </cell>
          <cell r="H111">
            <v>0</v>
          </cell>
          <cell r="I111">
            <v>8</v>
          </cell>
          <cell r="J111">
            <v>0</v>
          </cell>
          <cell r="K111">
            <v>0</v>
          </cell>
          <cell r="L111">
            <v>9</v>
          </cell>
          <cell r="M111">
            <v>7</v>
          </cell>
          <cell r="N111">
            <v>1</v>
          </cell>
          <cell r="O111">
            <v>0</v>
          </cell>
        </row>
        <row r="112">
          <cell r="A112" t="str">
            <v>Záběhlice</v>
          </cell>
          <cell r="B112">
            <v>2495</v>
          </cell>
          <cell r="C112">
            <v>2552</v>
          </cell>
          <cell r="D112">
            <v>1671</v>
          </cell>
          <cell r="E112">
            <v>155</v>
          </cell>
          <cell r="F112">
            <v>138</v>
          </cell>
          <cell r="G112">
            <v>59</v>
          </cell>
          <cell r="H112">
            <v>7</v>
          </cell>
          <cell r="I112">
            <v>824</v>
          </cell>
          <cell r="J112">
            <v>1207</v>
          </cell>
          <cell r="K112">
            <v>0</v>
          </cell>
          <cell r="L112">
            <v>787</v>
          </cell>
          <cell r="M112">
            <v>87</v>
          </cell>
          <cell r="N112">
            <v>7</v>
          </cell>
          <cell r="O112">
            <v>0</v>
          </cell>
        </row>
        <row r="113">
          <cell r="A113" t="str">
            <v>Zadní Kopanina</v>
          </cell>
          <cell r="B113">
            <v>13</v>
          </cell>
          <cell r="C113">
            <v>15</v>
          </cell>
          <cell r="D113">
            <v>10</v>
          </cell>
          <cell r="E113">
            <v>38</v>
          </cell>
          <cell r="F113">
            <v>5</v>
          </cell>
          <cell r="G113">
            <v>2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3</v>
          </cell>
          <cell r="M113">
            <v>1</v>
          </cell>
          <cell r="N113">
            <v>1</v>
          </cell>
          <cell r="O113">
            <v>0</v>
          </cell>
        </row>
        <row r="114">
          <cell r="A114" t="str">
            <v>Zbraslav</v>
          </cell>
          <cell r="B114">
            <v>600</v>
          </cell>
          <cell r="C114">
            <v>621</v>
          </cell>
          <cell r="D114">
            <v>412</v>
          </cell>
          <cell r="E114">
            <v>200</v>
          </cell>
          <cell r="F114">
            <v>59</v>
          </cell>
          <cell r="G114">
            <v>48</v>
          </cell>
          <cell r="H114">
            <v>6</v>
          </cell>
          <cell r="I114">
            <v>333</v>
          </cell>
          <cell r="J114">
            <v>128</v>
          </cell>
          <cell r="K114">
            <v>0</v>
          </cell>
          <cell r="L114">
            <v>168</v>
          </cell>
          <cell r="M114">
            <v>32</v>
          </cell>
          <cell r="N114">
            <v>9</v>
          </cell>
          <cell r="O114">
            <v>0</v>
          </cell>
        </row>
        <row r="115">
          <cell r="A115" t="str">
            <v>Zličín</v>
          </cell>
          <cell r="B115">
            <v>163</v>
          </cell>
          <cell r="C115">
            <v>174</v>
          </cell>
          <cell r="D115">
            <v>95</v>
          </cell>
          <cell r="E115">
            <v>58</v>
          </cell>
          <cell r="F115">
            <v>8</v>
          </cell>
          <cell r="G115">
            <v>12</v>
          </cell>
          <cell r="H115">
            <v>1</v>
          </cell>
          <cell r="I115">
            <v>70</v>
          </cell>
          <cell r="J115">
            <v>40</v>
          </cell>
          <cell r="K115">
            <v>0</v>
          </cell>
          <cell r="L115">
            <v>59</v>
          </cell>
          <cell r="M115">
            <v>15</v>
          </cell>
          <cell r="N115">
            <v>5</v>
          </cell>
          <cell r="O115">
            <v>0</v>
          </cell>
        </row>
        <row r="116">
          <cell r="A116" t="str">
            <v>Žižkov</v>
          </cell>
          <cell r="B116">
            <v>2090</v>
          </cell>
          <cell r="C116">
            <v>2160</v>
          </cell>
          <cell r="D116">
            <v>1447</v>
          </cell>
          <cell r="E116">
            <v>153</v>
          </cell>
          <cell r="F116">
            <v>159</v>
          </cell>
          <cell r="G116">
            <v>110</v>
          </cell>
          <cell r="H116">
            <v>0</v>
          </cell>
          <cell r="I116">
            <v>1543</v>
          </cell>
          <cell r="J116">
            <v>67</v>
          </cell>
          <cell r="K116">
            <v>0</v>
          </cell>
          <cell r="L116">
            <v>605</v>
          </cell>
          <cell r="M116">
            <v>68</v>
          </cell>
          <cell r="N116">
            <v>40</v>
          </cell>
          <cell r="O116">
            <v>0</v>
          </cell>
        </row>
        <row r="117">
          <cell r="A117" t="str">
            <v>Hlavní město Praha</v>
          </cell>
          <cell r="B117">
            <v>61924</v>
          </cell>
          <cell r="C117">
            <v>64416</v>
          </cell>
          <cell r="D117">
            <v>44028</v>
          </cell>
          <cell r="E117">
            <v>10687</v>
          </cell>
          <cell r="F117">
            <v>5501</v>
          </cell>
          <cell r="G117">
            <v>3547</v>
          </cell>
          <cell r="H117">
            <v>170</v>
          </cell>
          <cell r="I117">
            <v>40321</v>
          </cell>
          <cell r="J117">
            <v>8227</v>
          </cell>
          <cell r="K117">
            <v>0</v>
          </cell>
          <cell r="L117">
            <v>16903</v>
          </cell>
          <cell r="M117">
            <v>2747</v>
          </cell>
          <cell r="N117">
            <v>733</v>
          </cell>
          <cell r="O11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2"/>
  <sheetViews>
    <sheetView tabSelected="1" zoomScale="85" zoomScaleNormal="85" zoomScalePageLayoutView="0" workbookViewId="0" topLeftCell="E1">
      <pane ySplit="4" topLeftCell="A5" activePane="bottomLeft" state="frozen"/>
      <selection pane="topLeft" activeCell="A1" sqref="A1"/>
      <selection pane="bottomLeft" activeCell="Q3" sqref="Q3"/>
    </sheetView>
  </sheetViews>
  <sheetFormatPr defaultColWidth="9.00390625" defaultRowHeight="12.75"/>
  <cols>
    <col min="1" max="1" width="20.625" style="0" bestFit="1" customWidth="1"/>
    <col min="2" max="2" width="7.00390625" style="0" bestFit="1" customWidth="1"/>
    <col min="3" max="4" width="7.625" style="0" bestFit="1" customWidth="1"/>
    <col min="5" max="5" width="10.625" style="0" customWidth="1"/>
    <col min="6" max="6" width="10.375" style="0" customWidth="1"/>
    <col min="7" max="8" width="9.75390625" style="0" customWidth="1"/>
    <col min="9" max="9" width="11.625" style="0" customWidth="1"/>
    <col min="10" max="10" width="10.625" style="0" customWidth="1"/>
    <col min="11" max="11" width="8.125" style="0" bestFit="1" customWidth="1"/>
    <col min="12" max="12" width="8.375" style="0" bestFit="1" customWidth="1"/>
    <col min="14" max="14" width="10.00390625" style="0" customWidth="1"/>
    <col min="15" max="15" width="7.875" style="0" customWidth="1"/>
    <col min="16" max="16384" width="9.125" style="11" customWidth="1"/>
  </cols>
  <sheetData>
    <row r="1" spans="1:15" ht="24.75" customHeight="1" thickBot="1">
      <c r="A1" s="28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2" customFormat="1" ht="25.5" customHeight="1">
      <c r="A2" s="17" t="s">
        <v>133</v>
      </c>
      <c r="B2" s="13" t="s">
        <v>1</v>
      </c>
      <c r="C2" s="25" t="s">
        <v>15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</row>
    <row r="3" spans="1:15" s="12" customFormat="1" ht="25.5" customHeight="1">
      <c r="A3" s="3"/>
      <c r="B3" s="14"/>
      <c r="C3" s="1" t="s">
        <v>0</v>
      </c>
      <c r="D3" s="24" t="s">
        <v>2</v>
      </c>
      <c r="E3" s="24"/>
      <c r="F3" s="24"/>
      <c r="G3" s="24"/>
      <c r="H3" s="24"/>
      <c r="I3" s="24"/>
      <c r="J3" s="24"/>
      <c r="K3" s="24"/>
      <c r="L3" s="1" t="s">
        <v>3</v>
      </c>
      <c r="M3" s="1" t="s">
        <v>4</v>
      </c>
      <c r="N3" s="1" t="s">
        <v>5</v>
      </c>
      <c r="O3" s="1" t="s">
        <v>6</v>
      </c>
    </row>
    <row r="4" spans="1:15" s="12" customFormat="1" ht="38.25">
      <c r="A4" s="3"/>
      <c r="B4" s="15"/>
      <c r="C4" s="1"/>
      <c r="D4" s="1" t="s">
        <v>0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0</v>
      </c>
      <c r="M4" s="1" t="s">
        <v>0</v>
      </c>
      <c r="N4" s="1" t="s">
        <v>0</v>
      </c>
      <c r="O4" s="1" t="s">
        <v>0</v>
      </c>
    </row>
    <row r="5" spans="1:15" ht="12.75">
      <c r="A5" s="4" t="s">
        <v>22</v>
      </c>
      <c r="B5" s="16">
        <v>87</v>
      </c>
      <c r="C5" s="2">
        <v>90</v>
      </c>
      <c r="D5" s="2">
        <v>48</v>
      </c>
      <c r="E5" s="2">
        <v>128</v>
      </c>
      <c r="F5" s="2">
        <v>17</v>
      </c>
      <c r="G5" s="2">
        <v>11</v>
      </c>
      <c r="H5" s="2">
        <v>1</v>
      </c>
      <c r="I5" s="2">
        <v>0</v>
      </c>
      <c r="J5" s="2">
        <v>0</v>
      </c>
      <c r="K5" s="2">
        <v>0</v>
      </c>
      <c r="L5" s="2">
        <v>37</v>
      </c>
      <c r="M5" s="2">
        <v>4</v>
      </c>
      <c r="N5" s="2">
        <v>1</v>
      </c>
      <c r="O5" s="2">
        <v>0</v>
      </c>
    </row>
    <row r="6" spans="1:15" ht="12.75">
      <c r="A6" s="4" t="s">
        <v>23</v>
      </c>
      <c r="B6" s="16">
        <v>36</v>
      </c>
      <c r="C6" s="2">
        <v>36</v>
      </c>
      <c r="D6" s="2">
        <v>24</v>
      </c>
      <c r="E6" s="2">
        <v>51</v>
      </c>
      <c r="F6" s="2">
        <v>7</v>
      </c>
      <c r="G6" s="2">
        <v>4</v>
      </c>
      <c r="H6" s="2">
        <v>0</v>
      </c>
      <c r="I6" s="2">
        <v>0</v>
      </c>
      <c r="J6" s="2">
        <v>0</v>
      </c>
      <c r="K6" s="2">
        <v>0</v>
      </c>
      <c r="L6" s="2">
        <v>6</v>
      </c>
      <c r="M6" s="2">
        <v>5</v>
      </c>
      <c r="N6" s="2">
        <v>1</v>
      </c>
      <c r="O6" s="2">
        <v>0</v>
      </c>
    </row>
    <row r="7" spans="1:15" ht="12.75">
      <c r="A7" s="4" t="s">
        <v>87</v>
      </c>
      <c r="B7" s="16">
        <v>424</v>
      </c>
      <c r="C7" s="2">
        <v>438</v>
      </c>
      <c r="D7" s="2">
        <v>308</v>
      </c>
      <c r="E7" s="2">
        <v>18</v>
      </c>
      <c r="F7" s="2">
        <v>27</v>
      </c>
      <c r="G7" s="2">
        <v>5</v>
      </c>
      <c r="H7" s="2">
        <v>0</v>
      </c>
      <c r="I7" s="2">
        <v>237</v>
      </c>
      <c r="J7" s="2">
        <v>0</v>
      </c>
      <c r="K7" s="2">
        <v>0</v>
      </c>
      <c r="L7" s="2">
        <v>112</v>
      </c>
      <c r="M7" s="2">
        <v>18</v>
      </c>
      <c r="N7" s="2">
        <v>0</v>
      </c>
      <c r="O7" s="2">
        <v>0</v>
      </c>
    </row>
    <row r="8" spans="1:15" ht="12.75">
      <c r="A8" s="4" t="s">
        <v>50</v>
      </c>
      <c r="B8" s="16">
        <v>730</v>
      </c>
      <c r="C8" s="2">
        <v>759</v>
      </c>
      <c r="D8" s="2">
        <v>589</v>
      </c>
      <c r="E8" s="2">
        <v>102</v>
      </c>
      <c r="F8" s="2">
        <v>146</v>
      </c>
      <c r="G8" s="2">
        <v>51</v>
      </c>
      <c r="H8" s="2">
        <v>0</v>
      </c>
      <c r="I8" s="2">
        <v>666</v>
      </c>
      <c r="J8" s="2">
        <v>40</v>
      </c>
      <c r="K8" s="2">
        <v>0</v>
      </c>
      <c r="L8" s="2">
        <v>148</v>
      </c>
      <c r="M8" s="2">
        <v>18</v>
      </c>
      <c r="N8" s="2">
        <v>4</v>
      </c>
      <c r="O8" s="2">
        <v>0</v>
      </c>
    </row>
    <row r="9" spans="1:15" ht="12.75">
      <c r="A9" s="4" t="s">
        <v>74</v>
      </c>
      <c r="B9" s="16">
        <v>1415</v>
      </c>
      <c r="C9" s="2">
        <v>1459</v>
      </c>
      <c r="D9" s="2">
        <v>1072</v>
      </c>
      <c r="E9" s="2">
        <v>149</v>
      </c>
      <c r="F9" s="2">
        <v>103</v>
      </c>
      <c r="G9" s="2">
        <v>67</v>
      </c>
      <c r="H9" s="2">
        <v>0</v>
      </c>
      <c r="I9" s="2">
        <v>1318</v>
      </c>
      <c r="J9" s="2">
        <v>26</v>
      </c>
      <c r="K9" s="2">
        <v>0</v>
      </c>
      <c r="L9" s="2">
        <v>315</v>
      </c>
      <c r="M9" s="2">
        <v>53</v>
      </c>
      <c r="N9" s="2">
        <v>18</v>
      </c>
      <c r="O9" s="2">
        <v>1</v>
      </c>
    </row>
    <row r="10" spans="1:15" ht="12.75">
      <c r="A10" s="4" t="s">
        <v>24</v>
      </c>
      <c r="B10" s="16">
        <v>26</v>
      </c>
      <c r="C10" s="2">
        <v>26</v>
      </c>
      <c r="D10" s="2">
        <v>14</v>
      </c>
      <c r="E10" s="2">
        <v>25</v>
      </c>
      <c r="F10" s="2">
        <v>2</v>
      </c>
      <c r="G10" s="2">
        <v>5</v>
      </c>
      <c r="H10" s="2">
        <v>0</v>
      </c>
      <c r="I10" s="2">
        <v>0</v>
      </c>
      <c r="J10" s="2">
        <v>0</v>
      </c>
      <c r="K10" s="2">
        <v>0</v>
      </c>
      <c r="L10" s="2">
        <v>11</v>
      </c>
      <c r="M10" s="2">
        <v>1</v>
      </c>
      <c r="N10" s="2">
        <v>0</v>
      </c>
      <c r="O10" s="2">
        <v>0</v>
      </c>
    </row>
    <row r="11" spans="1:15" ht="12.75">
      <c r="A11" s="4" t="s">
        <v>82</v>
      </c>
      <c r="B11" s="16">
        <v>1507</v>
      </c>
      <c r="C11" s="2">
        <v>1616</v>
      </c>
      <c r="D11" s="2">
        <v>1175</v>
      </c>
      <c r="E11" s="2">
        <v>65</v>
      </c>
      <c r="F11" s="2">
        <v>75</v>
      </c>
      <c r="G11" s="2">
        <v>61</v>
      </c>
      <c r="H11" s="2">
        <v>0</v>
      </c>
      <c r="I11" s="2">
        <v>1858</v>
      </c>
      <c r="J11" s="2">
        <v>32</v>
      </c>
      <c r="K11" s="2">
        <v>0</v>
      </c>
      <c r="L11" s="2">
        <v>362</v>
      </c>
      <c r="M11" s="2">
        <v>29</v>
      </c>
      <c r="N11" s="2">
        <v>50</v>
      </c>
      <c r="O11" s="2">
        <v>0</v>
      </c>
    </row>
    <row r="12" spans="1:15" ht="12.75">
      <c r="A12" s="4" t="s">
        <v>100</v>
      </c>
      <c r="B12" s="16">
        <v>217</v>
      </c>
      <c r="C12" s="2">
        <v>231</v>
      </c>
      <c r="D12" s="2">
        <v>154</v>
      </c>
      <c r="E12" s="2">
        <v>72</v>
      </c>
      <c r="F12" s="2">
        <v>47</v>
      </c>
      <c r="G12" s="2">
        <v>26</v>
      </c>
      <c r="H12" s="2">
        <v>0</v>
      </c>
      <c r="I12" s="2">
        <v>1</v>
      </c>
      <c r="J12" s="2">
        <v>0</v>
      </c>
      <c r="K12" s="2">
        <v>0</v>
      </c>
      <c r="L12" s="2">
        <v>55</v>
      </c>
      <c r="M12" s="2">
        <v>17</v>
      </c>
      <c r="N12" s="2">
        <v>5</v>
      </c>
      <c r="O12" s="2">
        <v>0</v>
      </c>
    </row>
    <row r="13" spans="1:15" ht="12.75">
      <c r="A13" s="4" t="s">
        <v>102</v>
      </c>
      <c r="B13" s="16">
        <v>557</v>
      </c>
      <c r="C13" s="2">
        <v>564</v>
      </c>
      <c r="D13" s="2">
        <v>397</v>
      </c>
      <c r="E13" s="2">
        <v>17</v>
      </c>
      <c r="F13" s="2">
        <v>13</v>
      </c>
      <c r="G13" s="2">
        <v>20</v>
      </c>
      <c r="H13" s="2">
        <v>0</v>
      </c>
      <c r="I13" s="2">
        <v>394</v>
      </c>
      <c r="J13" s="2">
        <v>0</v>
      </c>
      <c r="K13" s="2">
        <v>0</v>
      </c>
      <c r="L13" s="2">
        <v>152</v>
      </c>
      <c r="M13" s="2">
        <v>12</v>
      </c>
      <c r="N13" s="2">
        <v>3</v>
      </c>
      <c r="O13" s="2">
        <v>0</v>
      </c>
    </row>
    <row r="14" spans="1:15" ht="12.75">
      <c r="A14" s="4" t="s">
        <v>85</v>
      </c>
      <c r="B14" s="16">
        <v>318</v>
      </c>
      <c r="C14" s="2">
        <v>328</v>
      </c>
      <c r="D14" s="2">
        <v>225</v>
      </c>
      <c r="E14" s="2">
        <v>87</v>
      </c>
      <c r="F14" s="2">
        <v>58</v>
      </c>
      <c r="G14" s="2">
        <v>34</v>
      </c>
      <c r="H14" s="2">
        <v>1</v>
      </c>
      <c r="I14" s="2">
        <v>120</v>
      </c>
      <c r="J14" s="2">
        <v>54</v>
      </c>
      <c r="K14" s="2">
        <v>0</v>
      </c>
      <c r="L14" s="2">
        <v>96</v>
      </c>
      <c r="M14" s="2">
        <v>6</v>
      </c>
      <c r="N14" s="2">
        <v>1</v>
      </c>
      <c r="O14" s="2">
        <v>0</v>
      </c>
    </row>
    <row r="15" spans="1:15" ht="12.75">
      <c r="A15" s="4" t="s">
        <v>89</v>
      </c>
      <c r="B15" s="16">
        <v>126</v>
      </c>
      <c r="C15" s="2">
        <v>133</v>
      </c>
      <c r="D15" s="2">
        <v>81</v>
      </c>
      <c r="E15" s="2">
        <v>58</v>
      </c>
      <c r="F15" s="2">
        <v>15</v>
      </c>
      <c r="G15" s="2">
        <v>16</v>
      </c>
      <c r="H15" s="2">
        <v>1</v>
      </c>
      <c r="I15" s="2">
        <v>0</v>
      </c>
      <c r="J15" s="2">
        <v>4</v>
      </c>
      <c r="K15" s="2">
        <v>0</v>
      </c>
      <c r="L15" s="2">
        <v>38</v>
      </c>
      <c r="M15" s="2">
        <v>13</v>
      </c>
      <c r="N15" s="2">
        <v>1</v>
      </c>
      <c r="O15" s="2">
        <v>0</v>
      </c>
    </row>
    <row r="16" spans="1:15" ht="12.75">
      <c r="A16" s="4" t="s">
        <v>70</v>
      </c>
      <c r="B16" s="16">
        <v>1902</v>
      </c>
      <c r="C16" s="2">
        <v>1997</v>
      </c>
      <c r="D16" s="2">
        <v>1416</v>
      </c>
      <c r="E16" s="2">
        <v>215</v>
      </c>
      <c r="F16" s="2">
        <v>151</v>
      </c>
      <c r="G16" s="2">
        <v>111</v>
      </c>
      <c r="H16" s="2">
        <v>1</v>
      </c>
      <c r="I16" s="2">
        <v>2749</v>
      </c>
      <c r="J16" s="2">
        <v>52</v>
      </c>
      <c r="K16" s="2">
        <v>0</v>
      </c>
      <c r="L16" s="2">
        <v>493</v>
      </c>
      <c r="M16" s="2">
        <v>49</v>
      </c>
      <c r="N16" s="2">
        <v>39</v>
      </c>
      <c r="O16" s="2">
        <v>0</v>
      </c>
    </row>
    <row r="17" spans="1:15" ht="12.75">
      <c r="A17" s="4" t="s">
        <v>88</v>
      </c>
      <c r="B17" s="16">
        <v>235</v>
      </c>
      <c r="C17" s="2">
        <v>238</v>
      </c>
      <c r="D17" s="2">
        <v>128</v>
      </c>
      <c r="E17" s="2">
        <v>134</v>
      </c>
      <c r="F17" s="2">
        <v>52</v>
      </c>
      <c r="G17" s="2">
        <v>37</v>
      </c>
      <c r="H17" s="2">
        <v>0</v>
      </c>
      <c r="I17" s="2">
        <v>40</v>
      </c>
      <c r="J17" s="2">
        <v>0</v>
      </c>
      <c r="K17" s="2">
        <v>0</v>
      </c>
      <c r="L17" s="2">
        <v>88</v>
      </c>
      <c r="M17" s="2">
        <v>19</v>
      </c>
      <c r="N17" s="2">
        <v>3</v>
      </c>
      <c r="O17" s="2">
        <v>0</v>
      </c>
    </row>
    <row r="18" spans="1:15" ht="12.75">
      <c r="A18" s="4" t="s">
        <v>111</v>
      </c>
      <c r="B18" s="16">
        <v>125</v>
      </c>
      <c r="C18" s="2">
        <v>126</v>
      </c>
      <c r="D18" s="2">
        <v>65</v>
      </c>
      <c r="E18" s="2">
        <v>149</v>
      </c>
      <c r="F18" s="2">
        <v>14</v>
      </c>
      <c r="G18" s="2">
        <v>6</v>
      </c>
      <c r="H18" s="2">
        <v>0</v>
      </c>
      <c r="I18" s="2">
        <v>0</v>
      </c>
      <c r="J18" s="2">
        <v>0</v>
      </c>
      <c r="K18" s="2">
        <v>0</v>
      </c>
      <c r="L18" s="2">
        <v>43</v>
      </c>
      <c r="M18" s="2">
        <v>18</v>
      </c>
      <c r="N18" s="2">
        <v>0</v>
      </c>
      <c r="O18" s="2">
        <v>0</v>
      </c>
    </row>
    <row r="19" spans="1:15" ht="12.75">
      <c r="A19" s="4" t="s">
        <v>25</v>
      </c>
      <c r="B19" s="16">
        <v>91</v>
      </c>
      <c r="C19" s="2">
        <v>94</v>
      </c>
      <c r="D19" s="2">
        <v>57</v>
      </c>
      <c r="E19" s="2">
        <v>106</v>
      </c>
      <c r="F19" s="2">
        <v>8</v>
      </c>
      <c r="G19" s="2">
        <v>12</v>
      </c>
      <c r="H19" s="2">
        <v>0</v>
      </c>
      <c r="I19" s="2">
        <v>13</v>
      </c>
      <c r="J19" s="2">
        <v>5</v>
      </c>
      <c r="K19" s="2">
        <v>0</v>
      </c>
      <c r="L19" s="2">
        <v>32</v>
      </c>
      <c r="M19" s="2">
        <v>5</v>
      </c>
      <c r="N19" s="2">
        <v>0</v>
      </c>
      <c r="O19" s="2">
        <v>0</v>
      </c>
    </row>
    <row r="20" spans="1:15" ht="12.75">
      <c r="A20" s="4" t="s">
        <v>26</v>
      </c>
      <c r="B20" s="16">
        <v>321</v>
      </c>
      <c r="C20" s="2">
        <v>327</v>
      </c>
      <c r="D20" s="2">
        <v>195</v>
      </c>
      <c r="E20" s="2">
        <v>153</v>
      </c>
      <c r="F20" s="2">
        <v>18</v>
      </c>
      <c r="G20" s="2">
        <v>20</v>
      </c>
      <c r="H20" s="2">
        <v>3</v>
      </c>
      <c r="I20" s="2">
        <v>247</v>
      </c>
      <c r="J20" s="2">
        <v>28</v>
      </c>
      <c r="K20" s="2">
        <v>0</v>
      </c>
      <c r="L20" s="2">
        <v>114</v>
      </c>
      <c r="M20" s="2">
        <v>17</v>
      </c>
      <c r="N20" s="2">
        <v>1</v>
      </c>
      <c r="O20" s="2">
        <v>0</v>
      </c>
    </row>
    <row r="21" spans="1:15" ht="12.75">
      <c r="A21" s="4" t="s">
        <v>124</v>
      </c>
      <c r="B21" s="16">
        <v>44</v>
      </c>
      <c r="C21" s="2">
        <v>46</v>
      </c>
      <c r="D21" s="2">
        <v>20</v>
      </c>
      <c r="E21" s="2">
        <v>11</v>
      </c>
      <c r="F21" s="2">
        <v>8</v>
      </c>
      <c r="G21" s="2">
        <v>5</v>
      </c>
      <c r="H21" s="2">
        <v>0</v>
      </c>
      <c r="I21" s="2">
        <v>0</v>
      </c>
      <c r="J21" s="2">
        <v>0</v>
      </c>
      <c r="K21" s="2">
        <v>0</v>
      </c>
      <c r="L21" s="2">
        <v>18</v>
      </c>
      <c r="M21" s="2">
        <v>7</v>
      </c>
      <c r="N21" s="2">
        <v>1</v>
      </c>
      <c r="O21" s="2">
        <v>0</v>
      </c>
    </row>
    <row r="22" spans="1:15" ht="12.75">
      <c r="A22" s="4" t="s">
        <v>55</v>
      </c>
      <c r="B22" s="16">
        <v>881</v>
      </c>
      <c r="C22" s="2">
        <v>986</v>
      </c>
      <c r="D22" s="2">
        <v>685</v>
      </c>
      <c r="E22" s="2">
        <v>70</v>
      </c>
      <c r="F22" s="2">
        <v>70</v>
      </c>
      <c r="G22" s="2">
        <v>59</v>
      </c>
      <c r="H22" s="2">
        <v>0</v>
      </c>
      <c r="I22" s="2">
        <v>1051</v>
      </c>
      <c r="J22" s="2">
        <v>0</v>
      </c>
      <c r="K22" s="2">
        <v>0</v>
      </c>
      <c r="L22" s="2">
        <v>292</v>
      </c>
      <c r="M22" s="2">
        <v>4</v>
      </c>
      <c r="N22" s="2">
        <v>5</v>
      </c>
      <c r="O22" s="2">
        <v>0</v>
      </c>
    </row>
    <row r="23" spans="1:15" ht="12.75">
      <c r="A23" s="4" t="s">
        <v>94</v>
      </c>
      <c r="B23" s="16">
        <v>279</v>
      </c>
      <c r="C23" s="2">
        <v>300</v>
      </c>
      <c r="D23" s="2">
        <v>200</v>
      </c>
      <c r="E23" s="2">
        <v>93</v>
      </c>
      <c r="F23" s="2">
        <v>28</v>
      </c>
      <c r="G23" s="2">
        <v>28</v>
      </c>
      <c r="H23" s="2">
        <v>0</v>
      </c>
      <c r="I23" s="2">
        <v>124</v>
      </c>
      <c r="J23" s="2">
        <v>0</v>
      </c>
      <c r="K23" s="2">
        <v>0</v>
      </c>
      <c r="L23" s="2">
        <v>82</v>
      </c>
      <c r="M23" s="2">
        <v>17</v>
      </c>
      <c r="N23" s="2">
        <v>1</v>
      </c>
      <c r="O23" s="2">
        <v>0</v>
      </c>
    </row>
    <row r="24" spans="1:15" ht="12.75">
      <c r="A24" s="4" t="s">
        <v>64</v>
      </c>
      <c r="B24" s="16">
        <v>2203</v>
      </c>
      <c r="C24" s="2">
        <v>2290</v>
      </c>
      <c r="D24" s="2">
        <v>1609</v>
      </c>
      <c r="E24" s="2">
        <v>134</v>
      </c>
      <c r="F24" s="2">
        <v>145</v>
      </c>
      <c r="G24" s="2">
        <v>66</v>
      </c>
      <c r="H24" s="2">
        <v>11</v>
      </c>
      <c r="I24" s="2">
        <v>1644</v>
      </c>
      <c r="J24" s="2">
        <v>168</v>
      </c>
      <c r="K24" s="2">
        <v>0</v>
      </c>
      <c r="L24" s="2">
        <v>633</v>
      </c>
      <c r="M24" s="2">
        <v>38</v>
      </c>
      <c r="N24" s="2">
        <v>10</v>
      </c>
      <c r="O24" s="2">
        <v>0</v>
      </c>
    </row>
    <row r="25" spans="1:15" ht="12.75">
      <c r="A25" s="4" t="s">
        <v>49</v>
      </c>
      <c r="B25" s="16">
        <v>128</v>
      </c>
      <c r="C25" s="2">
        <v>140</v>
      </c>
      <c r="D25" s="2">
        <v>94</v>
      </c>
      <c r="E25" s="2">
        <v>32</v>
      </c>
      <c r="F25" s="2">
        <v>8</v>
      </c>
      <c r="G25" s="2">
        <v>12</v>
      </c>
      <c r="H25" s="2">
        <v>1</v>
      </c>
      <c r="I25" s="2">
        <v>44</v>
      </c>
      <c r="J25" s="2">
        <v>130</v>
      </c>
      <c r="K25" s="2">
        <v>0</v>
      </c>
      <c r="L25" s="2">
        <v>41</v>
      </c>
      <c r="M25" s="2">
        <v>2</v>
      </c>
      <c r="N25" s="2">
        <v>3</v>
      </c>
      <c r="O25" s="2">
        <v>0</v>
      </c>
    </row>
    <row r="26" spans="1:15" ht="12.75">
      <c r="A26" s="4" t="s">
        <v>83</v>
      </c>
      <c r="B26" s="16">
        <v>1350</v>
      </c>
      <c r="C26" s="2">
        <v>1430</v>
      </c>
      <c r="D26" s="2">
        <v>985</v>
      </c>
      <c r="E26" s="2">
        <v>63</v>
      </c>
      <c r="F26" s="2">
        <v>158</v>
      </c>
      <c r="G26" s="2">
        <v>112</v>
      </c>
      <c r="H26" s="2">
        <v>0</v>
      </c>
      <c r="I26" s="2">
        <v>1013</v>
      </c>
      <c r="J26" s="2">
        <v>358</v>
      </c>
      <c r="K26" s="2">
        <v>0</v>
      </c>
      <c r="L26" s="2">
        <v>346</v>
      </c>
      <c r="M26" s="2">
        <v>70</v>
      </c>
      <c r="N26" s="2">
        <v>29</v>
      </c>
      <c r="O26" s="2">
        <v>0</v>
      </c>
    </row>
    <row r="27" spans="1:15" ht="12.75">
      <c r="A27" s="4" t="s">
        <v>119</v>
      </c>
      <c r="B27" s="16">
        <v>20</v>
      </c>
      <c r="C27" s="2">
        <v>20</v>
      </c>
      <c r="D27" s="2">
        <v>15</v>
      </c>
      <c r="E27" s="2">
        <v>168</v>
      </c>
      <c r="F27" s="2">
        <v>11</v>
      </c>
      <c r="G27" s="2">
        <v>3</v>
      </c>
      <c r="H27" s="2">
        <v>0</v>
      </c>
      <c r="I27" s="2">
        <v>0</v>
      </c>
      <c r="J27" s="2">
        <v>0</v>
      </c>
      <c r="K27" s="2">
        <v>0</v>
      </c>
      <c r="L27" s="2">
        <v>4</v>
      </c>
      <c r="M27" s="2">
        <v>1</v>
      </c>
      <c r="N27" s="2">
        <v>0</v>
      </c>
      <c r="O27" s="2">
        <v>0</v>
      </c>
    </row>
    <row r="28" spans="1:15" ht="12.75">
      <c r="A28" s="4" t="s">
        <v>112</v>
      </c>
      <c r="B28" s="16">
        <v>782</v>
      </c>
      <c r="C28" s="2">
        <v>786</v>
      </c>
      <c r="D28" s="2">
        <v>525</v>
      </c>
      <c r="E28" s="2">
        <v>96</v>
      </c>
      <c r="F28" s="2">
        <v>52</v>
      </c>
      <c r="G28" s="2">
        <v>25</v>
      </c>
      <c r="H28" s="2">
        <v>6</v>
      </c>
      <c r="I28" s="2">
        <v>362</v>
      </c>
      <c r="J28" s="2">
        <v>724</v>
      </c>
      <c r="K28" s="2">
        <v>0</v>
      </c>
      <c r="L28" s="2">
        <v>234</v>
      </c>
      <c r="M28" s="2">
        <v>25</v>
      </c>
      <c r="N28" s="2">
        <v>2</v>
      </c>
      <c r="O28" s="2">
        <v>0</v>
      </c>
    </row>
    <row r="29" spans="1:15" ht="12.75">
      <c r="A29" s="4" t="s">
        <v>27</v>
      </c>
      <c r="B29" s="16">
        <v>746</v>
      </c>
      <c r="C29" s="2">
        <v>773</v>
      </c>
      <c r="D29" s="2">
        <v>460</v>
      </c>
      <c r="E29" s="2">
        <v>649</v>
      </c>
      <c r="F29" s="2">
        <v>106</v>
      </c>
      <c r="G29" s="2">
        <v>78</v>
      </c>
      <c r="H29" s="2">
        <v>5</v>
      </c>
      <c r="I29" s="2">
        <v>146</v>
      </c>
      <c r="J29" s="2">
        <v>59</v>
      </c>
      <c r="K29" s="2">
        <v>0</v>
      </c>
      <c r="L29" s="2">
        <v>254</v>
      </c>
      <c r="M29" s="2">
        <v>49</v>
      </c>
      <c r="N29" s="2">
        <v>10</v>
      </c>
      <c r="O29" s="2">
        <v>0</v>
      </c>
    </row>
    <row r="30" spans="1:15" ht="12.75">
      <c r="A30" s="4" t="s">
        <v>103</v>
      </c>
      <c r="B30" s="16">
        <v>123</v>
      </c>
      <c r="C30" s="2">
        <v>131</v>
      </c>
      <c r="D30" s="2">
        <v>42</v>
      </c>
      <c r="E30" s="2">
        <v>14</v>
      </c>
      <c r="F30" s="2">
        <v>9</v>
      </c>
      <c r="G30" s="2">
        <v>10</v>
      </c>
      <c r="H30" s="2">
        <v>0</v>
      </c>
      <c r="I30" s="2">
        <v>16</v>
      </c>
      <c r="J30" s="2">
        <v>0</v>
      </c>
      <c r="K30" s="2">
        <v>0</v>
      </c>
      <c r="L30" s="2">
        <v>75</v>
      </c>
      <c r="M30" s="2">
        <v>14</v>
      </c>
      <c r="N30" s="2">
        <v>0</v>
      </c>
      <c r="O30" s="2">
        <v>0</v>
      </c>
    </row>
    <row r="31" spans="1:15" ht="12.75">
      <c r="A31" s="4" t="s">
        <v>106</v>
      </c>
      <c r="B31" s="16">
        <v>1242</v>
      </c>
      <c r="C31" s="2">
        <v>1272</v>
      </c>
      <c r="D31" s="2">
        <v>951</v>
      </c>
      <c r="E31" s="2">
        <v>344</v>
      </c>
      <c r="F31" s="2">
        <v>116</v>
      </c>
      <c r="G31" s="2">
        <v>42</v>
      </c>
      <c r="H31" s="2">
        <v>4</v>
      </c>
      <c r="I31" s="2">
        <v>542</v>
      </c>
      <c r="J31" s="2">
        <v>839</v>
      </c>
      <c r="K31" s="2">
        <v>0</v>
      </c>
      <c r="L31" s="2">
        <v>284</v>
      </c>
      <c r="M31" s="2">
        <v>31</v>
      </c>
      <c r="N31" s="2">
        <v>6</v>
      </c>
      <c r="O31" s="2">
        <v>0</v>
      </c>
    </row>
    <row r="32" spans="1:15" ht="12.75">
      <c r="A32" s="4" t="s">
        <v>43</v>
      </c>
      <c r="B32" s="16">
        <v>93</v>
      </c>
      <c r="C32" s="2">
        <v>96</v>
      </c>
      <c r="D32" s="2">
        <v>63</v>
      </c>
      <c r="E32" s="2">
        <v>9</v>
      </c>
      <c r="F32" s="2">
        <v>5</v>
      </c>
      <c r="G32" s="2">
        <v>6</v>
      </c>
      <c r="H32" s="2">
        <v>0</v>
      </c>
      <c r="I32" s="2">
        <v>78</v>
      </c>
      <c r="J32" s="2">
        <v>0</v>
      </c>
      <c r="K32" s="2">
        <v>0</v>
      </c>
      <c r="L32" s="2">
        <v>23</v>
      </c>
      <c r="M32" s="2">
        <v>9</v>
      </c>
      <c r="N32" s="2">
        <v>1</v>
      </c>
      <c r="O32" s="2">
        <v>0</v>
      </c>
    </row>
    <row r="33" spans="1:15" ht="12.75">
      <c r="A33" s="4" t="s">
        <v>104</v>
      </c>
      <c r="B33" s="16">
        <v>75</v>
      </c>
      <c r="C33" s="2">
        <v>76</v>
      </c>
      <c r="D33" s="2">
        <v>41</v>
      </c>
      <c r="E33" s="2">
        <v>26</v>
      </c>
      <c r="F33" s="2">
        <v>13</v>
      </c>
      <c r="G33" s="2">
        <v>6</v>
      </c>
      <c r="H33" s="2">
        <v>3</v>
      </c>
      <c r="I33" s="2">
        <v>23</v>
      </c>
      <c r="J33" s="2">
        <v>9</v>
      </c>
      <c r="K33" s="2">
        <v>0</v>
      </c>
      <c r="L33" s="2">
        <v>25</v>
      </c>
      <c r="M33" s="2">
        <v>9</v>
      </c>
      <c r="N33" s="2">
        <v>1</v>
      </c>
      <c r="O33" s="2">
        <v>0</v>
      </c>
    </row>
    <row r="34" spans="1:15" ht="12.75">
      <c r="A34" s="4" t="s">
        <v>54</v>
      </c>
      <c r="B34" s="16">
        <v>1667</v>
      </c>
      <c r="C34" s="2">
        <v>1807</v>
      </c>
      <c r="D34" s="2">
        <v>1329</v>
      </c>
      <c r="E34" s="2">
        <v>187</v>
      </c>
      <c r="F34" s="2">
        <v>148</v>
      </c>
      <c r="G34" s="2">
        <v>103</v>
      </c>
      <c r="H34" s="2">
        <v>1</v>
      </c>
      <c r="I34" s="2">
        <v>1197</v>
      </c>
      <c r="J34" s="2">
        <v>0</v>
      </c>
      <c r="K34" s="2">
        <v>0</v>
      </c>
      <c r="L34" s="2">
        <v>398</v>
      </c>
      <c r="M34" s="2">
        <v>67</v>
      </c>
      <c r="N34" s="2">
        <v>13</v>
      </c>
      <c r="O34" s="2">
        <v>0</v>
      </c>
    </row>
    <row r="35" spans="1:15" ht="12.75">
      <c r="A35" s="4" t="s">
        <v>28</v>
      </c>
      <c r="B35" s="16">
        <v>66</v>
      </c>
      <c r="C35" s="2">
        <v>68</v>
      </c>
      <c r="D35" s="2">
        <v>31</v>
      </c>
      <c r="E35" s="2">
        <v>66</v>
      </c>
      <c r="F35" s="2">
        <v>11</v>
      </c>
      <c r="G35" s="2">
        <v>8</v>
      </c>
      <c r="H35" s="2">
        <v>0</v>
      </c>
      <c r="I35" s="2">
        <v>0</v>
      </c>
      <c r="J35" s="2">
        <v>0</v>
      </c>
      <c r="K35" s="2">
        <v>0</v>
      </c>
      <c r="L35" s="2">
        <v>6</v>
      </c>
      <c r="M35" s="2">
        <v>30</v>
      </c>
      <c r="N35" s="2">
        <v>1</v>
      </c>
      <c r="O35" s="2">
        <v>0</v>
      </c>
    </row>
    <row r="36" spans="1:15" ht="12.75">
      <c r="A36" s="4" t="s">
        <v>62</v>
      </c>
      <c r="B36" s="16">
        <v>272</v>
      </c>
      <c r="C36" s="2">
        <v>285</v>
      </c>
      <c r="D36" s="2">
        <v>147</v>
      </c>
      <c r="E36" s="2">
        <v>63</v>
      </c>
      <c r="F36" s="2">
        <v>74</v>
      </c>
      <c r="G36" s="2">
        <v>42</v>
      </c>
      <c r="H36" s="2">
        <v>2</v>
      </c>
      <c r="I36" s="2">
        <v>74</v>
      </c>
      <c r="J36" s="2">
        <v>253</v>
      </c>
      <c r="K36" s="2">
        <v>0</v>
      </c>
      <c r="L36" s="2">
        <v>107</v>
      </c>
      <c r="M36" s="2">
        <v>26</v>
      </c>
      <c r="N36" s="2">
        <v>5</v>
      </c>
      <c r="O36" s="2">
        <v>0</v>
      </c>
    </row>
    <row r="37" spans="1:15" ht="12.75">
      <c r="A37" s="4" t="s">
        <v>40</v>
      </c>
      <c r="B37" s="16">
        <v>113</v>
      </c>
      <c r="C37" s="2">
        <v>116</v>
      </c>
      <c r="D37" s="2">
        <v>83</v>
      </c>
      <c r="E37" s="2">
        <v>0</v>
      </c>
      <c r="F37" s="2">
        <v>2</v>
      </c>
      <c r="G37" s="2">
        <v>2</v>
      </c>
      <c r="H37" s="2">
        <v>0</v>
      </c>
      <c r="I37" s="2">
        <v>60</v>
      </c>
      <c r="J37" s="2">
        <v>0</v>
      </c>
      <c r="K37" s="2">
        <v>0</v>
      </c>
      <c r="L37" s="2">
        <v>26</v>
      </c>
      <c r="M37" s="2">
        <v>4</v>
      </c>
      <c r="N37" s="2">
        <v>2</v>
      </c>
      <c r="O37" s="2">
        <v>1</v>
      </c>
    </row>
    <row r="38" spans="1:15" ht="12.75">
      <c r="A38" s="4" t="s">
        <v>58</v>
      </c>
      <c r="B38" s="16">
        <v>927</v>
      </c>
      <c r="C38" s="2">
        <v>942</v>
      </c>
      <c r="D38" s="2">
        <v>733</v>
      </c>
      <c r="E38" s="2">
        <v>136</v>
      </c>
      <c r="F38" s="2">
        <v>30</v>
      </c>
      <c r="G38" s="2">
        <v>38</v>
      </c>
      <c r="H38" s="2">
        <v>1</v>
      </c>
      <c r="I38" s="2">
        <v>775</v>
      </c>
      <c r="J38" s="2">
        <v>128</v>
      </c>
      <c r="K38" s="2">
        <v>0</v>
      </c>
      <c r="L38" s="2">
        <v>193</v>
      </c>
      <c r="M38" s="2">
        <v>14</v>
      </c>
      <c r="N38" s="2">
        <v>2</v>
      </c>
      <c r="O38" s="2">
        <v>0</v>
      </c>
    </row>
    <row r="39" spans="1:15" ht="12.75">
      <c r="A39" s="4" t="s">
        <v>92</v>
      </c>
      <c r="B39" s="16">
        <v>221</v>
      </c>
      <c r="C39" s="2">
        <v>232</v>
      </c>
      <c r="D39" s="2">
        <v>115</v>
      </c>
      <c r="E39" s="2">
        <v>36</v>
      </c>
      <c r="F39" s="2">
        <v>52</v>
      </c>
      <c r="G39" s="2">
        <v>52</v>
      </c>
      <c r="H39" s="2">
        <v>1</v>
      </c>
      <c r="I39" s="2">
        <v>152</v>
      </c>
      <c r="J39" s="2">
        <v>251</v>
      </c>
      <c r="K39" s="2">
        <v>0</v>
      </c>
      <c r="L39" s="2">
        <v>80</v>
      </c>
      <c r="M39" s="2">
        <v>28</v>
      </c>
      <c r="N39" s="2">
        <v>9</v>
      </c>
      <c r="O39" s="2">
        <v>0</v>
      </c>
    </row>
    <row r="40" spans="1:15" ht="12.75">
      <c r="A40" s="4" t="s">
        <v>101</v>
      </c>
      <c r="B40" s="16">
        <v>567</v>
      </c>
      <c r="C40" s="2">
        <v>583</v>
      </c>
      <c r="D40" s="2">
        <v>302</v>
      </c>
      <c r="E40" s="2">
        <v>92</v>
      </c>
      <c r="F40" s="2">
        <v>114</v>
      </c>
      <c r="G40" s="2">
        <v>24</v>
      </c>
      <c r="H40" s="2">
        <v>8</v>
      </c>
      <c r="I40" s="2">
        <v>265</v>
      </c>
      <c r="J40" s="2">
        <v>249</v>
      </c>
      <c r="K40" s="2">
        <v>0</v>
      </c>
      <c r="L40" s="2">
        <v>256</v>
      </c>
      <c r="M40" s="2">
        <v>24</v>
      </c>
      <c r="N40" s="2">
        <v>1</v>
      </c>
      <c r="O40" s="2">
        <v>0</v>
      </c>
    </row>
    <row r="41" spans="1:15" ht="12.75">
      <c r="A41" s="4" t="s">
        <v>30</v>
      </c>
      <c r="B41" s="16">
        <v>139</v>
      </c>
      <c r="C41" s="2">
        <v>143</v>
      </c>
      <c r="D41" s="2">
        <v>74</v>
      </c>
      <c r="E41" s="2">
        <v>42</v>
      </c>
      <c r="F41" s="2">
        <v>21</v>
      </c>
      <c r="G41" s="2">
        <v>26</v>
      </c>
      <c r="H41" s="2">
        <v>0</v>
      </c>
      <c r="I41" s="2">
        <v>2</v>
      </c>
      <c r="J41" s="2">
        <v>0</v>
      </c>
      <c r="K41" s="2">
        <v>0</v>
      </c>
      <c r="L41" s="2">
        <v>52</v>
      </c>
      <c r="M41" s="2">
        <v>16</v>
      </c>
      <c r="N41" s="2">
        <v>1</v>
      </c>
      <c r="O41" s="2">
        <v>0</v>
      </c>
    </row>
    <row r="42" spans="1:15" ht="12.75">
      <c r="A42" s="4" t="s">
        <v>86</v>
      </c>
      <c r="B42" s="16">
        <v>697</v>
      </c>
      <c r="C42" s="2">
        <v>763</v>
      </c>
      <c r="D42" s="2">
        <v>501</v>
      </c>
      <c r="E42" s="2">
        <v>22</v>
      </c>
      <c r="F42" s="2">
        <v>46</v>
      </c>
      <c r="G42" s="2">
        <v>34</v>
      </c>
      <c r="H42" s="2">
        <v>0</v>
      </c>
      <c r="I42" s="2">
        <v>478</v>
      </c>
      <c r="J42" s="2">
        <v>15</v>
      </c>
      <c r="K42" s="2">
        <v>0</v>
      </c>
      <c r="L42" s="2">
        <v>235</v>
      </c>
      <c r="M42" s="2">
        <v>27</v>
      </c>
      <c r="N42" s="2">
        <v>0</v>
      </c>
      <c r="O42" s="2">
        <v>0</v>
      </c>
    </row>
    <row r="43" spans="1:15" ht="12.75">
      <c r="A43" s="4" t="s">
        <v>31</v>
      </c>
      <c r="B43" s="16">
        <v>76</v>
      </c>
      <c r="C43" s="2">
        <v>80</v>
      </c>
      <c r="D43" s="2">
        <v>50</v>
      </c>
      <c r="E43" s="2">
        <v>67</v>
      </c>
      <c r="F43" s="2">
        <v>12</v>
      </c>
      <c r="G43" s="2">
        <v>9</v>
      </c>
      <c r="H43" s="2">
        <v>0</v>
      </c>
      <c r="I43" s="2">
        <v>0</v>
      </c>
      <c r="J43" s="2">
        <v>0</v>
      </c>
      <c r="K43" s="2">
        <v>0</v>
      </c>
      <c r="L43" s="2">
        <v>22</v>
      </c>
      <c r="M43" s="2">
        <v>7</v>
      </c>
      <c r="N43" s="2">
        <v>1</v>
      </c>
      <c r="O43" s="2">
        <v>0</v>
      </c>
    </row>
    <row r="44" spans="1:15" ht="12.75">
      <c r="A44" s="4" t="s">
        <v>32</v>
      </c>
      <c r="B44" s="16">
        <v>195</v>
      </c>
      <c r="C44" s="2">
        <v>200</v>
      </c>
      <c r="D44" s="2">
        <v>97</v>
      </c>
      <c r="E44" s="2">
        <v>72</v>
      </c>
      <c r="F44" s="2">
        <v>19</v>
      </c>
      <c r="G44" s="2">
        <v>12</v>
      </c>
      <c r="H44" s="2">
        <v>3</v>
      </c>
      <c r="I44" s="2">
        <v>17</v>
      </c>
      <c r="J44" s="2">
        <v>65</v>
      </c>
      <c r="K44" s="2">
        <v>0</v>
      </c>
      <c r="L44" s="2">
        <v>92</v>
      </c>
      <c r="M44" s="2">
        <v>11</v>
      </c>
      <c r="N44" s="2">
        <v>0</v>
      </c>
      <c r="O44" s="2">
        <v>0</v>
      </c>
    </row>
    <row r="45" spans="1:15" ht="12.75">
      <c r="A45" s="4" t="s">
        <v>59</v>
      </c>
      <c r="B45" s="16">
        <v>63</v>
      </c>
      <c r="C45" s="2">
        <v>64</v>
      </c>
      <c r="D45" s="2">
        <v>37</v>
      </c>
      <c r="E45" s="2">
        <v>56</v>
      </c>
      <c r="F45" s="2">
        <v>5</v>
      </c>
      <c r="G45" s="2">
        <v>3</v>
      </c>
      <c r="H45" s="2">
        <v>0</v>
      </c>
      <c r="I45" s="2">
        <v>1</v>
      </c>
      <c r="J45" s="2">
        <v>0</v>
      </c>
      <c r="K45" s="2">
        <v>0</v>
      </c>
      <c r="L45" s="2">
        <v>22</v>
      </c>
      <c r="M45" s="2">
        <v>5</v>
      </c>
      <c r="N45" s="2">
        <v>0</v>
      </c>
      <c r="O45" s="2">
        <v>0</v>
      </c>
    </row>
    <row r="46" spans="1:15" ht="12.75">
      <c r="A46" s="4" t="s">
        <v>63</v>
      </c>
      <c r="B46" s="16">
        <v>624</v>
      </c>
      <c r="C46" s="2">
        <v>661</v>
      </c>
      <c r="D46" s="2">
        <v>457</v>
      </c>
      <c r="E46" s="2">
        <v>186</v>
      </c>
      <c r="F46" s="2">
        <v>109</v>
      </c>
      <c r="G46" s="2">
        <v>54</v>
      </c>
      <c r="H46" s="2">
        <v>2</v>
      </c>
      <c r="I46" s="2">
        <v>326</v>
      </c>
      <c r="J46" s="2">
        <v>152</v>
      </c>
      <c r="K46" s="2">
        <v>0</v>
      </c>
      <c r="L46" s="2">
        <v>162</v>
      </c>
      <c r="M46" s="2">
        <v>40</v>
      </c>
      <c r="N46" s="2">
        <v>2</v>
      </c>
      <c r="O46" s="2">
        <v>0</v>
      </c>
    </row>
    <row r="47" spans="1:15" ht="12.75">
      <c r="A47" s="4" t="s">
        <v>34</v>
      </c>
      <c r="B47" s="16">
        <v>15</v>
      </c>
      <c r="C47" s="2">
        <v>15</v>
      </c>
      <c r="D47" s="2">
        <v>14</v>
      </c>
      <c r="E47" s="2">
        <v>20</v>
      </c>
      <c r="F47" s="2">
        <v>2</v>
      </c>
      <c r="G47" s="2">
        <v>2</v>
      </c>
      <c r="H47" s="2">
        <v>0</v>
      </c>
      <c r="I47" s="2">
        <v>0</v>
      </c>
      <c r="J47" s="2">
        <v>0</v>
      </c>
      <c r="K47" s="2">
        <v>0</v>
      </c>
      <c r="L47" s="2">
        <v>1</v>
      </c>
      <c r="M47" s="2">
        <v>0</v>
      </c>
      <c r="N47" s="2">
        <v>0</v>
      </c>
      <c r="O47" s="2">
        <v>0</v>
      </c>
    </row>
    <row r="48" spans="1:15" ht="12.75">
      <c r="A48" s="4" t="s">
        <v>47</v>
      </c>
      <c r="B48" s="16">
        <v>1228</v>
      </c>
      <c r="C48" s="2">
        <v>1316</v>
      </c>
      <c r="D48" s="2">
        <v>909</v>
      </c>
      <c r="E48" s="2">
        <v>129</v>
      </c>
      <c r="F48" s="2">
        <v>119</v>
      </c>
      <c r="G48" s="2">
        <v>58</v>
      </c>
      <c r="H48" s="2">
        <v>0</v>
      </c>
      <c r="I48" s="2">
        <v>914</v>
      </c>
      <c r="J48" s="2">
        <v>62</v>
      </c>
      <c r="K48" s="2">
        <v>0</v>
      </c>
      <c r="L48" s="2">
        <v>269</v>
      </c>
      <c r="M48" s="2">
        <v>114</v>
      </c>
      <c r="N48" s="2">
        <v>24</v>
      </c>
      <c r="O48" s="2">
        <v>0</v>
      </c>
    </row>
    <row r="49" spans="1:15" ht="12.75">
      <c r="A49" s="4" t="s">
        <v>35</v>
      </c>
      <c r="B49" s="16">
        <v>136</v>
      </c>
      <c r="C49" s="2">
        <v>138</v>
      </c>
      <c r="D49" s="2">
        <v>107</v>
      </c>
      <c r="E49" s="2">
        <v>225</v>
      </c>
      <c r="F49" s="2">
        <v>7</v>
      </c>
      <c r="G49" s="2">
        <v>9</v>
      </c>
      <c r="H49" s="2">
        <v>0</v>
      </c>
      <c r="I49" s="2">
        <v>0</v>
      </c>
      <c r="J49" s="2">
        <v>0</v>
      </c>
      <c r="K49" s="2">
        <v>0</v>
      </c>
      <c r="L49" s="2">
        <v>28</v>
      </c>
      <c r="M49" s="2">
        <v>1</v>
      </c>
      <c r="N49" s="2">
        <v>2</v>
      </c>
      <c r="O49" s="2">
        <v>0</v>
      </c>
    </row>
    <row r="50" spans="1:15" ht="12.75">
      <c r="A50" s="4" t="s">
        <v>56</v>
      </c>
      <c r="B50" s="16">
        <v>488</v>
      </c>
      <c r="C50" s="2">
        <v>528</v>
      </c>
      <c r="D50" s="2">
        <v>297</v>
      </c>
      <c r="E50" s="2">
        <v>246</v>
      </c>
      <c r="F50" s="2">
        <v>64</v>
      </c>
      <c r="G50" s="2">
        <v>30</v>
      </c>
      <c r="H50" s="2">
        <v>13</v>
      </c>
      <c r="I50" s="2">
        <v>73</v>
      </c>
      <c r="J50" s="2">
        <v>0</v>
      </c>
      <c r="K50" s="2">
        <v>0</v>
      </c>
      <c r="L50" s="2">
        <v>174</v>
      </c>
      <c r="M50" s="2">
        <v>36</v>
      </c>
      <c r="N50" s="2">
        <v>21</v>
      </c>
      <c r="O50" s="2">
        <v>0</v>
      </c>
    </row>
    <row r="51" spans="1:15" ht="12.75">
      <c r="A51" s="4" t="s">
        <v>93</v>
      </c>
      <c r="B51" s="16">
        <v>514</v>
      </c>
      <c r="C51" s="2">
        <v>522</v>
      </c>
      <c r="D51" s="2">
        <v>319</v>
      </c>
      <c r="E51" s="2">
        <v>87</v>
      </c>
      <c r="F51" s="2">
        <v>42</v>
      </c>
      <c r="G51" s="2">
        <v>34</v>
      </c>
      <c r="H51" s="2">
        <v>2</v>
      </c>
      <c r="I51" s="2">
        <v>161</v>
      </c>
      <c r="J51" s="2">
        <v>25</v>
      </c>
      <c r="K51" s="2">
        <v>0</v>
      </c>
      <c r="L51" s="2">
        <v>184</v>
      </c>
      <c r="M51" s="2">
        <v>16</v>
      </c>
      <c r="N51" s="2">
        <v>3</v>
      </c>
      <c r="O51" s="2">
        <v>0</v>
      </c>
    </row>
    <row r="52" spans="1:15" ht="12.75">
      <c r="A52" s="4" t="s">
        <v>69</v>
      </c>
      <c r="B52" s="16">
        <v>35</v>
      </c>
      <c r="C52" s="2">
        <v>37</v>
      </c>
      <c r="D52" s="2">
        <v>28</v>
      </c>
      <c r="E52" s="2">
        <v>36</v>
      </c>
      <c r="F52" s="2">
        <v>15</v>
      </c>
      <c r="G52" s="2">
        <v>7</v>
      </c>
      <c r="H52" s="2">
        <v>0</v>
      </c>
      <c r="I52" s="2">
        <v>0</v>
      </c>
      <c r="J52" s="2">
        <v>0</v>
      </c>
      <c r="K52" s="2">
        <v>0</v>
      </c>
      <c r="L52" s="2">
        <v>4</v>
      </c>
      <c r="M52" s="2">
        <v>5</v>
      </c>
      <c r="N52" s="2">
        <v>0</v>
      </c>
      <c r="O52" s="2">
        <v>0</v>
      </c>
    </row>
    <row r="53" spans="1:15" ht="12.75">
      <c r="A53" s="4" t="s">
        <v>97</v>
      </c>
      <c r="B53" s="16">
        <v>1893</v>
      </c>
      <c r="C53" s="2">
        <v>1927</v>
      </c>
      <c r="D53" s="2">
        <v>1291</v>
      </c>
      <c r="E53" s="2">
        <v>215</v>
      </c>
      <c r="F53" s="2">
        <v>30</v>
      </c>
      <c r="G53" s="2">
        <v>35</v>
      </c>
      <c r="H53" s="2">
        <v>1</v>
      </c>
      <c r="I53" s="2">
        <v>1636</v>
      </c>
      <c r="J53" s="2">
        <v>152</v>
      </c>
      <c r="K53" s="2">
        <v>0</v>
      </c>
      <c r="L53" s="2">
        <v>571</v>
      </c>
      <c r="M53" s="2">
        <v>54</v>
      </c>
      <c r="N53" s="2">
        <v>11</v>
      </c>
      <c r="O53" s="2">
        <v>0</v>
      </c>
    </row>
    <row r="54" spans="1:15" ht="12.75">
      <c r="A54" s="4" t="s">
        <v>51</v>
      </c>
      <c r="B54" s="16">
        <v>170</v>
      </c>
      <c r="C54" s="2">
        <v>182</v>
      </c>
      <c r="D54" s="2">
        <v>120</v>
      </c>
      <c r="E54" s="2">
        <v>26</v>
      </c>
      <c r="F54" s="2">
        <v>14</v>
      </c>
      <c r="G54" s="2">
        <v>11</v>
      </c>
      <c r="H54" s="2">
        <v>0</v>
      </c>
      <c r="I54" s="2">
        <v>67</v>
      </c>
      <c r="J54" s="2">
        <v>0</v>
      </c>
      <c r="K54" s="2">
        <v>0</v>
      </c>
      <c r="L54" s="2">
        <v>46</v>
      </c>
      <c r="M54" s="2">
        <v>13</v>
      </c>
      <c r="N54" s="2">
        <v>3</v>
      </c>
      <c r="O54" s="2">
        <v>0</v>
      </c>
    </row>
    <row r="55" spans="1:15" ht="12.75">
      <c r="A55" s="4" t="s">
        <v>91</v>
      </c>
      <c r="B55" s="16">
        <v>2522</v>
      </c>
      <c r="C55" s="2">
        <v>2551</v>
      </c>
      <c r="D55" s="2">
        <v>1763</v>
      </c>
      <c r="E55" s="2">
        <v>176</v>
      </c>
      <c r="F55" s="2">
        <v>107</v>
      </c>
      <c r="G55" s="2">
        <v>62</v>
      </c>
      <c r="H55" s="2">
        <v>2</v>
      </c>
      <c r="I55" s="2">
        <v>1618</v>
      </c>
      <c r="J55" s="2">
        <v>234</v>
      </c>
      <c r="K55" s="2">
        <v>0</v>
      </c>
      <c r="L55" s="2">
        <v>706</v>
      </c>
      <c r="M55" s="2">
        <v>73</v>
      </c>
      <c r="N55" s="2">
        <v>9</v>
      </c>
      <c r="O55" s="2">
        <v>0</v>
      </c>
    </row>
    <row r="56" spans="1:15" ht="12.75">
      <c r="A56" s="4" t="s">
        <v>77</v>
      </c>
      <c r="B56" s="16">
        <v>253</v>
      </c>
      <c r="C56" s="2">
        <v>261</v>
      </c>
      <c r="D56" s="2">
        <v>198</v>
      </c>
      <c r="E56" s="2">
        <v>32</v>
      </c>
      <c r="F56" s="2">
        <v>25</v>
      </c>
      <c r="G56" s="2">
        <v>3</v>
      </c>
      <c r="H56" s="2">
        <v>5</v>
      </c>
      <c r="I56" s="2">
        <v>210</v>
      </c>
      <c r="J56" s="2">
        <v>143</v>
      </c>
      <c r="K56" s="2">
        <v>0</v>
      </c>
      <c r="L56" s="2">
        <v>47</v>
      </c>
      <c r="M56" s="2">
        <v>12</v>
      </c>
      <c r="N56" s="2">
        <v>4</v>
      </c>
      <c r="O56" s="2">
        <v>0</v>
      </c>
    </row>
    <row r="57" spans="1:15" ht="12.75">
      <c r="A57" s="4" t="s">
        <v>57</v>
      </c>
      <c r="B57" s="16">
        <v>207</v>
      </c>
      <c r="C57" s="2">
        <v>212</v>
      </c>
      <c r="D57" s="2">
        <v>116</v>
      </c>
      <c r="E57" s="2">
        <v>45</v>
      </c>
      <c r="F57" s="2">
        <v>21</v>
      </c>
      <c r="G57" s="2">
        <v>16</v>
      </c>
      <c r="H57" s="2">
        <v>0</v>
      </c>
      <c r="I57" s="2">
        <v>14</v>
      </c>
      <c r="J57" s="2">
        <v>0</v>
      </c>
      <c r="K57" s="2">
        <v>0</v>
      </c>
      <c r="L57" s="2">
        <v>76</v>
      </c>
      <c r="M57" s="2">
        <v>19</v>
      </c>
      <c r="N57" s="2">
        <v>1</v>
      </c>
      <c r="O57" s="2">
        <v>0</v>
      </c>
    </row>
    <row r="58" spans="1:15" ht="12.75">
      <c r="A58" s="4" t="s">
        <v>33</v>
      </c>
      <c r="B58" s="16">
        <v>15</v>
      </c>
      <c r="C58" s="2">
        <v>15</v>
      </c>
      <c r="D58" s="2">
        <v>5</v>
      </c>
      <c r="E58" s="2">
        <v>8</v>
      </c>
      <c r="F58" s="2">
        <v>3</v>
      </c>
      <c r="G58" s="2">
        <v>3</v>
      </c>
      <c r="H58" s="2">
        <v>0</v>
      </c>
      <c r="I58" s="2">
        <v>0</v>
      </c>
      <c r="J58" s="2">
        <v>0</v>
      </c>
      <c r="K58" s="2">
        <v>0</v>
      </c>
      <c r="L58" s="2">
        <v>6</v>
      </c>
      <c r="M58" s="2">
        <v>4</v>
      </c>
      <c r="N58" s="2">
        <v>0</v>
      </c>
      <c r="O58" s="2">
        <v>0</v>
      </c>
    </row>
    <row r="59" spans="1:15" ht="12.75">
      <c r="A59" s="4" t="s">
        <v>36</v>
      </c>
      <c r="B59" s="16">
        <v>172</v>
      </c>
      <c r="C59" s="2">
        <v>180</v>
      </c>
      <c r="D59" s="2">
        <v>110</v>
      </c>
      <c r="E59" s="2">
        <v>171</v>
      </c>
      <c r="F59" s="2">
        <v>26</v>
      </c>
      <c r="G59" s="2">
        <v>22</v>
      </c>
      <c r="H59" s="2">
        <v>0</v>
      </c>
      <c r="I59" s="2">
        <v>0</v>
      </c>
      <c r="J59" s="2">
        <v>0</v>
      </c>
      <c r="K59" s="2">
        <v>0</v>
      </c>
      <c r="L59" s="2">
        <v>43</v>
      </c>
      <c r="M59" s="2">
        <v>26</v>
      </c>
      <c r="N59" s="2">
        <v>1</v>
      </c>
      <c r="O59" s="2">
        <v>0</v>
      </c>
    </row>
    <row r="60" spans="1:15" ht="12.75">
      <c r="A60" s="4" t="s">
        <v>37</v>
      </c>
      <c r="B60" s="16">
        <v>42</v>
      </c>
      <c r="C60" s="2">
        <v>44</v>
      </c>
      <c r="D60" s="2">
        <v>29</v>
      </c>
      <c r="E60" s="2">
        <v>70</v>
      </c>
      <c r="F60" s="2">
        <v>7</v>
      </c>
      <c r="G60" s="2">
        <v>9</v>
      </c>
      <c r="H60" s="2">
        <v>0</v>
      </c>
      <c r="I60" s="2">
        <v>0</v>
      </c>
      <c r="J60" s="2">
        <v>0</v>
      </c>
      <c r="K60" s="2">
        <v>0</v>
      </c>
      <c r="L60" s="2">
        <v>11</v>
      </c>
      <c r="M60" s="2">
        <v>3</v>
      </c>
      <c r="N60" s="2">
        <v>1</v>
      </c>
      <c r="O60" s="2">
        <v>0</v>
      </c>
    </row>
    <row r="61" spans="1:15" ht="12.75">
      <c r="A61" s="4" t="s">
        <v>79</v>
      </c>
      <c r="B61" s="16">
        <v>86</v>
      </c>
      <c r="C61" s="2">
        <v>86</v>
      </c>
      <c r="D61" s="2">
        <v>63</v>
      </c>
      <c r="E61" s="2">
        <v>38</v>
      </c>
      <c r="F61" s="2">
        <v>14</v>
      </c>
      <c r="G61" s="2">
        <v>5</v>
      </c>
      <c r="H61" s="2">
        <v>0</v>
      </c>
      <c r="I61" s="2">
        <v>45</v>
      </c>
      <c r="J61" s="2">
        <v>0</v>
      </c>
      <c r="K61" s="2">
        <v>0</v>
      </c>
      <c r="L61" s="2">
        <v>14</v>
      </c>
      <c r="M61" s="2">
        <v>9</v>
      </c>
      <c r="N61" s="2">
        <v>0</v>
      </c>
      <c r="O61" s="2">
        <v>0</v>
      </c>
    </row>
    <row r="62" spans="1:15" ht="12.75">
      <c r="A62" s="4" t="s">
        <v>67</v>
      </c>
      <c r="B62" s="16">
        <v>9</v>
      </c>
      <c r="C62" s="2">
        <v>9</v>
      </c>
      <c r="D62" s="2">
        <v>2</v>
      </c>
      <c r="E62" s="2">
        <v>3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6</v>
      </c>
      <c r="M62" s="2">
        <v>0</v>
      </c>
      <c r="N62" s="2">
        <v>1</v>
      </c>
      <c r="O62" s="2">
        <v>0</v>
      </c>
    </row>
    <row r="63" spans="1:15" ht="12.75">
      <c r="A63" s="4" t="s">
        <v>42</v>
      </c>
      <c r="B63" s="16">
        <v>371</v>
      </c>
      <c r="C63" s="2">
        <v>394</v>
      </c>
      <c r="D63" s="2">
        <v>250</v>
      </c>
      <c r="E63" s="2">
        <v>13</v>
      </c>
      <c r="F63" s="2">
        <v>25</v>
      </c>
      <c r="G63" s="2">
        <v>18</v>
      </c>
      <c r="H63" s="2">
        <v>0</v>
      </c>
      <c r="I63" s="2">
        <v>361</v>
      </c>
      <c r="J63" s="2">
        <v>3</v>
      </c>
      <c r="K63" s="2">
        <v>0</v>
      </c>
      <c r="L63" s="2">
        <v>105</v>
      </c>
      <c r="M63" s="2">
        <v>24</v>
      </c>
      <c r="N63" s="2">
        <v>14</v>
      </c>
      <c r="O63" s="2">
        <v>1</v>
      </c>
    </row>
    <row r="64" spans="1:15" ht="12.75">
      <c r="A64" s="4" t="s">
        <v>109</v>
      </c>
      <c r="B64" s="16">
        <v>549</v>
      </c>
      <c r="C64" s="2">
        <v>563</v>
      </c>
      <c r="D64" s="2">
        <v>336</v>
      </c>
      <c r="E64" s="2">
        <v>58</v>
      </c>
      <c r="F64" s="2">
        <v>30</v>
      </c>
      <c r="G64" s="2">
        <v>32</v>
      </c>
      <c r="H64" s="2">
        <v>2</v>
      </c>
      <c r="I64" s="2">
        <v>154</v>
      </c>
      <c r="J64" s="2">
        <v>176</v>
      </c>
      <c r="K64" s="2">
        <v>0</v>
      </c>
      <c r="L64" s="2">
        <v>189</v>
      </c>
      <c r="M64" s="2">
        <v>32</v>
      </c>
      <c r="N64" s="2">
        <v>6</v>
      </c>
      <c r="O64" s="2">
        <v>0</v>
      </c>
    </row>
    <row r="65" spans="1:15" ht="12.75">
      <c r="A65" s="4" t="s">
        <v>48</v>
      </c>
      <c r="B65" s="16">
        <v>1122</v>
      </c>
      <c r="C65" s="2">
        <v>1157</v>
      </c>
      <c r="D65" s="2">
        <v>741</v>
      </c>
      <c r="E65" s="2">
        <v>101</v>
      </c>
      <c r="F65" s="2">
        <v>129</v>
      </c>
      <c r="G65" s="2">
        <v>65</v>
      </c>
      <c r="H65" s="2">
        <v>0</v>
      </c>
      <c r="I65" s="2">
        <v>607</v>
      </c>
      <c r="J65" s="2">
        <v>1</v>
      </c>
      <c r="K65" s="2">
        <v>0</v>
      </c>
      <c r="L65" s="2">
        <v>319</v>
      </c>
      <c r="M65" s="2">
        <v>88</v>
      </c>
      <c r="N65" s="2">
        <v>9</v>
      </c>
      <c r="O65" s="2">
        <v>0</v>
      </c>
    </row>
    <row r="66" spans="1:15" ht="12.75">
      <c r="A66" s="4" t="s">
        <v>99</v>
      </c>
      <c r="B66" s="16">
        <v>107</v>
      </c>
      <c r="C66" s="2">
        <v>110</v>
      </c>
      <c r="D66" s="2">
        <v>75</v>
      </c>
      <c r="E66" s="2">
        <v>144</v>
      </c>
      <c r="F66" s="2">
        <v>9</v>
      </c>
      <c r="G66" s="2">
        <v>10</v>
      </c>
      <c r="H66" s="2">
        <v>0</v>
      </c>
      <c r="I66" s="2">
        <v>1</v>
      </c>
      <c r="J66" s="2">
        <v>0</v>
      </c>
      <c r="K66" s="2">
        <v>0</v>
      </c>
      <c r="L66" s="2">
        <v>32</v>
      </c>
      <c r="M66" s="2">
        <v>3</v>
      </c>
      <c r="N66" s="2">
        <v>0</v>
      </c>
      <c r="O66" s="2">
        <v>0</v>
      </c>
    </row>
    <row r="67" spans="1:15" ht="12.75">
      <c r="A67" s="4" t="s">
        <v>60</v>
      </c>
      <c r="B67" s="16">
        <v>1149</v>
      </c>
      <c r="C67" s="2">
        <v>1216</v>
      </c>
      <c r="D67" s="2">
        <v>820</v>
      </c>
      <c r="E67" s="2">
        <v>167</v>
      </c>
      <c r="F67" s="2">
        <v>87</v>
      </c>
      <c r="G67" s="2">
        <v>84</v>
      </c>
      <c r="H67" s="2">
        <v>1</v>
      </c>
      <c r="I67" s="2">
        <v>466</v>
      </c>
      <c r="J67" s="2">
        <v>36</v>
      </c>
      <c r="K67" s="2">
        <v>0</v>
      </c>
      <c r="L67" s="2">
        <v>342</v>
      </c>
      <c r="M67" s="2">
        <v>45</v>
      </c>
      <c r="N67" s="2">
        <v>9</v>
      </c>
      <c r="O67" s="2">
        <v>0</v>
      </c>
    </row>
    <row r="68" spans="1:15" ht="12.75">
      <c r="A68" s="4" t="s">
        <v>65</v>
      </c>
      <c r="B68" s="16">
        <v>321</v>
      </c>
      <c r="C68" s="2">
        <v>357</v>
      </c>
      <c r="D68" s="2">
        <v>261</v>
      </c>
      <c r="E68" s="2">
        <v>34</v>
      </c>
      <c r="F68" s="2">
        <v>55</v>
      </c>
      <c r="G68" s="2">
        <v>22</v>
      </c>
      <c r="H68" s="2">
        <v>1</v>
      </c>
      <c r="I68" s="2">
        <v>239</v>
      </c>
      <c r="J68" s="2">
        <v>14</v>
      </c>
      <c r="K68" s="2">
        <v>0</v>
      </c>
      <c r="L68" s="2">
        <v>59</v>
      </c>
      <c r="M68" s="2">
        <v>36</v>
      </c>
      <c r="N68" s="2">
        <v>1</v>
      </c>
      <c r="O68" s="2">
        <v>0</v>
      </c>
    </row>
    <row r="69" spans="1:15" ht="12.75">
      <c r="A69" s="4" t="s">
        <v>78</v>
      </c>
      <c r="B69" s="16">
        <v>103</v>
      </c>
      <c r="C69" s="2">
        <v>105</v>
      </c>
      <c r="D69" s="2">
        <v>52</v>
      </c>
      <c r="E69" s="2">
        <v>52</v>
      </c>
      <c r="F69" s="2">
        <v>24</v>
      </c>
      <c r="G69" s="2">
        <v>21</v>
      </c>
      <c r="H69" s="2">
        <v>0</v>
      </c>
      <c r="I69" s="2">
        <v>2</v>
      </c>
      <c r="J69" s="2">
        <v>0</v>
      </c>
      <c r="K69" s="2">
        <v>0</v>
      </c>
      <c r="L69" s="2">
        <v>44</v>
      </c>
      <c r="M69" s="2">
        <v>8</v>
      </c>
      <c r="N69" s="2">
        <v>1</v>
      </c>
      <c r="O69" s="2">
        <v>0</v>
      </c>
    </row>
    <row r="70" spans="1:15" ht="12.75">
      <c r="A70" s="4" t="s">
        <v>38</v>
      </c>
      <c r="B70" s="16">
        <v>14</v>
      </c>
      <c r="C70" s="2">
        <v>15</v>
      </c>
      <c r="D70" s="2">
        <v>8</v>
      </c>
      <c r="E70" s="2">
        <v>40</v>
      </c>
      <c r="F70" s="2">
        <v>1</v>
      </c>
      <c r="G70" s="2">
        <v>0</v>
      </c>
      <c r="H70" s="2">
        <v>0</v>
      </c>
      <c r="I70" s="2">
        <v>2</v>
      </c>
      <c r="J70" s="2">
        <v>0</v>
      </c>
      <c r="K70" s="2">
        <v>0</v>
      </c>
      <c r="L70" s="2">
        <v>4</v>
      </c>
      <c r="M70" s="2">
        <v>3</v>
      </c>
      <c r="N70" s="2">
        <v>0</v>
      </c>
      <c r="O70" s="2">
        <v>0</v>
      </c>
    </row>
    <row r="71" spans="1:15" ht="12.75">
      <c r="A71" s="4" t="s">
        <v>45</v>
      </c>
      <c r="B71" s="16">
        <v>913</v>
      </c>
      <c r="C71" s="2">
        <v>964</v>
      </c>
      <c r="D71" s="2">
        <v>588</v>
      </c>
      <c r="E71" s="2">
        <v>12</v>
      </c>
      <c r="F71" s="2">
        <v>77</v>
      </c>
      <c r="G71" s="2">
        <v>63</v>
      </c>
      <c r="H71" s="2">
        <v>0</v>
      </c>
      <c r="I71" s="2">
        <v>837</v>
      </c>
      <c r="J71" s="2">
        <v>13</v>
      </c>
      <c r="K71" s="2">
        <v>0</v>
      </c>
      <c r="L71" s="2">
        <v>269</v>
      </c>
      <c r="M71" s="2">
        <v>69</v>
      </c>
      <c r="N71" s="2">
        <v>38</v>
      </c>
      <c r="O71" s="2">
        <v>0</v>
      </c>
    </row>
    <row r="72" spans="1:15" ht="12.75">
      <c r="A72" s="4" t="s">
        <v>53</v>
      </c>
      <c r="B72" s="16">
        <v>1128</v>
      </c>
      <c r="C72" s="2">
        <v>1158</v>
      </c>
      <c r="D72" s="2">
        <v>783</v>
      </c>
      <c r="E72" s="2">
        <v>99</v>
      </c>
      <c r="F72" s="2">
        <v>109</v>
      </c>
      <c r="G72" s="2">
        <v>78</v>
      </c>
      <c r="H72" s="2">
        <v>0</v>
      </c>
      <c r="I72" s="2">
        <v>805</v>
      </c>
      <c r="J72" s="2">
        <v>3</v>
      </c>
      <c r="K72" s="2">
        <v>0</v>
      </c>
      <c r="L72" s="2">
        <v>303</v>
      </c>
      <c r="M72" s="2">
        <v>54</v>
      </c>
      <c r="N72" s="2">
        <v>18</v>
      </c>
      <c r="O72" s="2">
        <v>0</v>
      </c>
    </row>
    <row r="73" spans="1:15" ht="12.75">
      <c r="A73" s="4" t="s">
        <v>113</v>
      </c>
      <c r="B73" s="16">
        <v>186</v>
      </c>
      <c r="C73" s="2">
        <v>188</v>
      </c>
      <c r="D73" s="2">
        <v>134</v>
      </c>
      <c r="E73" s="2">
        <v>12</v>
      </c>
      <c r="F73" s="2">
        <v>8</v>
      </c>
      <c r="G73" s="2">
        <v>2</v>
      </c>
      <c r="H73" s="2">
        <v>1</v>
      </c>
      <c r="I73" s="2">
        <v>93</v>
      </c>
      <c r="J73" s="2">
        <v>0</v>
      </c>
      <c r="K73" s="2">
        <v>0</v>
      </c>
      <c r="L73" s="2">
        <v>49</v>
      </c>
      <c r="M73" s="2">
        <v>3</v>
      </c>
      <c r="N73" s="2">
        <v>2</v>
      </c>
      <c r="O73" s="2">
        <v>0</v>
      </c>
    </row>
    <row r="74" spans="1:15" ht="12.75">
      <c r="A74" s="4" t="s">
        <v>39</v>
      </c>
      <c r="B74" s="16">
        <v>158</v>
      </c>
      <c r="C74" s="2">
        <v>162</v>
      </c>
      <c r="D74" s="2">
        <v>109</v>
      </c>
      <c r="E74" s="2">
        <v>125</v>
      </c>
      <c r="F74" s="2">
        <v>17</v>
      </c>
      <c r="G74" s="2">
        <v>15</v>
      </c>
      <c r="H74" s="2">
        <v>6</v>
      </c>
      <c r="I74" s="2">
        <v>3</v>
      </c>
      <c r="J74" s="2">
        <v>0</v>
      </c>
      <c r="K74" s="2">
        <v>0</v>
      </c>
      <c r="L74" s="2">
        <v>28</v>
      </c>
      <c r="M74" s="2">
        <v>25</v>
      </c>
      <c r="N74" s="2">
        <v>0</v>
      </c>
      <c r="O74" s="2">
        <v>0</v>
      </c>
    </row>
    <row r="75" spans="1:15" ht="12.75">
      <c r="A75" s="4" t="s">
        <v>125</v>
      </c>
      <c r="B75" s="16">
        <v>18</v>
      </c>
      <c r="C75" s="2">
        <v>18</v>
      </c>
      <c r="D75" s="2">
        <v>12</v>
      </c>
      <c r="E75" s="2">
        <v>8</v>
      </c>
      <c r="F75" s="2">
        <v>3</v>
      </c>
      <c r="G75" s="2">
        <v>0</v>
      </c>
      <c r="H75" s="2">
        <v>1</v>
      </c>
      <c r="I75" s="2">
        <v>0</v>
      </c>
      <c r="J75" s="2">
        <v>0</v>
      </c>
      <c r="K75" s="2">
        <v>0</v>
      </c>
      <c r="L75" s="2">
        <v>4</v>
      </c>
      <c r="M75" s="2">
        <v>2</v>
      </c>
      <c r="N75" s="2">
        <v>0</v>
      </c>
      <c r="O75" s="2">
        <v>0</v>
      </c>
    </row>
    <row r="76" spans="1:15" ht="12.75">
      <c r="A76" s="4" t="s">
        <v>52</v>
      </c>
      <c r="B76" s="16">
        <v>896</v>
      </c>
      <c r="C76" s="2">
        <v>937</v>
      </c>
      <c r="D76" s="2">
        <v>699</v>
      </c>
      <c r="E76" s="2">
        <v>138</v>
      </c>
      <c r="F76" s="2">
        <v>152</v>
      </c>
      <c r="G76" s="2">
        <v>50</v>
      </c>
      <c r="H76" s="2">
        <v>1</v>
      </c>
      <c r="I76" s="2">
        <v>740</v>
      </c>
      <c r="J76" s="2">
        <v>22</v>
      </c>
      <c r="K76" s="2">
        <v>0</v>
      </c>
      <c r="L76" s="2">
        <v>205</v>
      </c>
      <c r="M76" s="2">
        <v>23</v>
      </c>
      <c r="N76" s="2">
        <v>10</v>
      </c>
      <c r="O76" s="2">
        <v>0</v>
      </c>
    </row>
    <row r="77" spans="1:15" ht="12.75">
      <c r="A77" s="4" t="s">
        <v>96</v>
      </c>
      <c r="B77" s="16">
        <v>688</v>
      </c>
      <c r="C77" s="2">
        <v>707</v>
      </c>
      <c r="D77" s="2">
        <v>474</v>
      </c>
      <c r="E77" s="2">
        <v>44</v>
      </c>
      <c r="F77" s="2">
        <v>55</v>
      </c>
      <c r="G77" s="2">
        <v>30</v>
      </c>
      <c r="H77" s="2">
        <v>7</v>
      </c>
      <c r="I77" s="2">
        <v>269</v>
      </c>
      <c r="J77" s="2">
        <v>625</v>
      </c>
      <c r="K77" s="2">
        <v>0</v>
      </c>
      <c r="L77" s="2">
        <v>210</v>
      </c>
      <c r="M77" s="2">
        <v>22</v>
      </c>
      <c r="N77" s="2">
        <v>1</v>
      </c>
      <c r="O77" s="2">
        <v>0</v>
      </c>
    </row>
    <row r="78" spans="1:15" ht="12.75">
      <c r="A78" s="4" t="s">
        <v>114</v>
      </c>
      <c r="B78" s="16">
        <v>41</v>
      </c>
      <c r="C78" s="2">
        <v>42</v>
      </c>
      <c r="D78" s="2">
        <v>22</v>
      </c>
      <c r="E78" s="2">
        <v>43</v>
      </c>
      <c r="F78" s="2">
        <v>2</v>
      </c>
      <c r="G78" s="2">
        <v>2</v>
      </c>
      <c r="H78" s="2">
        <v>0</v>
      </c>
      <c r="I78" s="2">
        <v>0</v>
      </c>
      <c r="J78" s="2">
        <v>0</v>
      </c>
      <c r="K78" s="2">
        <v>0</v>
      </c>
      <c r="L78" s="2">
        <v>11</v>
      </c>
      <c r="M78" s="2">
        <v>9</v>
      </c>
      <c r="N78" s="2">
        <v>0</v>
      </c>
      <c r="O78" s="2">
        <v>0</v>
      </c>
    </row>
    <row r="79" spans="1:15" ht="12.75">
      <c r="A79" s="4" t="s">
        <v>61</v>
      </c>
      <c r="B79" s="16">
        <v>78</v>
      </c>
      <c r="C79" s="2">
        <v>78</v>
      </c>
      <c r="D79" s="2">
        <v>47</v>
      </c>
      <c r="E79" s="2">
        <v>41</v>
      </c>
      <c r="F79" s="2">
        <v>15</v>
      </c>
      <c r="G79" s="2">
        <v>5</v>
      </c>
      <c r="H79" s="2">
        <v>1</v>
      </c>
      <c r="I79" s="2">
        <v>4</v>
      </c>
      <c r="J79" s="2">
        <v>19</v>
      </c>
      <c r="K79" s="2">
        <v>0</v>
      </c>
      <c r="L79" s="2">
        <v>14</v>
      </c>
      <c r="M79" s="2">
        <v>15</v>
      </c>
      <c r="N79" s="2">
        <v>2</v>
      </c>
      <c r="O79" s="2">
        <v>0</v>
      </c>
    </row>
    <row r="80" spans="1:15" ht="12.75">
      <c r="A80" s="4" t="s">
        <v>115</v>
      </c>
      <c r="B80" s="16">
        <v>265</v>
      </c>
      <c r="C80" s="2">
        <v>284</v>
      </c>
      <c r="D80" s="2">
        <v>176</v>
      </c>
      <c r="E80" s="2">
        <v>74</v>
      </c>
      <c r="F80" s="2">
        <v>36</v>
      </c>
      <c r="G80" s="2">
        <v>25</v>
      </c>
      <c r="H80" s="2">
        <v>0</v>
      </c>
      <c r="I80" s="2">
        <v>60</v>
      </c>
      <c r="J80" s="2">
        <v>0</v>
      </c>
      <c r="K80" s="2">
        <v>0</v>
      </c>
      <c r="L80" s="2">
        <v>85</v>
      </c>
      <c r="M80" s="2">
        <v>19</v>
      </c>
      <c r="N80" s="2">
        <v>4</v>
      </c>
      <c r="O80" s="2">
        <v>0</v>
      </c>
    </row>
    <row r="81" spans="1:15" ht="12.75">
      <c r="A81" s="4" t="s">
        <v>76</v>
      </c>
      <c r="B81" s="16">
        <v>1414</v>
      </c>
      <c r="C81" s="2">
        <v>1441</v>
      </c>
      <c r="D81" s="2">
        <v>1132</v>
      </c>
      <c r="E81" s="2">
        <v>163</v>
      </c>
      <c r="F81" s="2">
        <v>49</v>
      </c>
      <c r="G81" s="2">
        <v>57</v>
      </c>
      <c r="H81" s="2">
        <v>0</v>
      </c>
      <c r="I81" s="2">
        <v>2044</v>
      </c>
      <c r="J81" s="2">
        <v>21</v>
      </c>
      <c r="K81" s="2">
        <v>0</v>
      </c>
      <c r="L81" s="2">
        <v>268</v>
      </c>
      <c r="M81" s="2">
        <v>38</v>
      </c>
      <c r="N81" s="2">
        <v>3</v>
      </c>
      <c r="O81" s="2">
        <v>0</v>
      </c>
    </row>
    <row r="82" spans="1:15" ht="12.75">
      <c r="A82" s="4" t="s">
        <v>116</v>
      </c>
      <c r="B82" s="16">
        <v>120</v>
      </c>
      <c r="C82" s="2">
        <v>123</v>
      </c>
      <c r="D82" s="2">
        <v>70</v>
      </c>
      <c r="E82" s="2">
        <v>166</v>
      </c>
      <c r="F82" s="2">
        <v>18</v>
      </c>
      <c r="G82" s="2">
        <v>36</v>
      </c>
      <c r="H82" s="2">
        <v>0</v>
      </c>
      <c r="I82" s="2">
        <v>0</v>
      </c>
      <c r="J82" s="2">
        <v>0</v>
      </c>
      <c r="K82" s="2">
        <v>0</v>
      </c>
      <c r="L82" s="2">
        <v>42</v>
      </c>
      <c r="M82" s="2">
        <v>9</v>
      </c>
      <c r="N82" s="2">
        <v>2</v>
      </c>
      <c r="O82" s="2">
        <v>0</v>
      </c>
    </row>
    <row r="83" spans="1:15" ht="12.75">
      <c r="A83" s="4" t="s">
        <v>75</v>
      </c>
      <c r="B83" s="16">
        <v>754</v>
      </c>
      <c r="C83" s="2">
        <v>797</v>
      </c>
      <c r="D83" s="2">
        <v>568</v>
      </c>
      <c r="E83" s="2">
        <v>69</v>
      </c>
      <c r="F83" s="2">
        <v>28</v>
      </c>
      <c r="G83" s="2">
        <v>58</v>
      </c>
      <c r="H83" s="2">
        <v>1</v>
      </c>
      <c r="I83" s="2">
        <v>418</v>
      </c>
      <c r="J83" s="2">
        <v>382</v>
      </c>
      <c r="K83" s="2">
        <v>0</v>
      </c>
      <c r="L83" s="2">
        <v>206</v>
      </c>
      <c r="M83" s="2">
        <v>19</v>
      </c>
      <c r="N83" s="2">
        <v>4</v>
      </c>
      <c r="O83" s="2">
        <v>0</v>
      </c>
    </row>
    <row r="84" spans="1:15" ht="12.75">
      <c r="A84" s="4" t="s">
        <v>118</v>
      </c>
      <c r="B84" s="16">
        <v>78</v>
      </c>
      <c r="C84" s="2">
        <v>84</v>
      </c>
      <c r="D84" s="2">
        <v>40</v>
      </c>
      <c r="E84" s="2">
        <v>25</v>
      </c>
      <c r="F84" s="2">
        <v>12</v>
      </c>
      <c r="G84" s="2">
        <v>12</v>
      </c>
      <c r="H84" s="2">
        <v>0</v>
      </c>
      <c r="I84" s="2">
        <v>0</v>
      </c>
      <c r="J84" s="2">
        <v>0</v>
      </c>
      <c r="K84" s="2">
        <v>0</v>
      </c>
      <c r="L84" s="2">
        <v>33</v>
      </c>
      <c r="M84" s="2">
        <v>9</v>
      </c>
      <c r="N84" s="2">
        <v>2</v>
      </c>
      <c r="O84" s="2">
        <v>0</v>
      </c>
    </row>
    <row r="85" spans="1:15" ht="12.75">
      <c r="A85" s="4" t="s">
        <v>81</v>
      </c>
      <c r="B85" s="16">
        <v>57</v>
      </c>
      <c r="C85" s="2">
        <v>62</v>
      </c>
      <c r="D85" s="2">
        <v>44</v>
      </c>
      <c r="E85" s="2">
        <v>25</v>
      </c>
      <c r="F85" s="2">
        <v>9</v>
      </c>
      <c r="G85" s="2">
        <v>3</v>
      </c>
      <c r="H85" s="2">
        <v>0</v>
      </c>
      <c r="I85" s="2">
        <v>2</v>
      </c>
      <c r="J85" s="2">
        <v>106</v>
      </c>
      <c r="K85" s="2">
        <v>0</v>
      </c>
      <c r="L85" s="2">
        <v>10</v>
      </c>
      <c r="M85" s="2">
        <v>8</v>
      </c>
      <c r="N85" s="2">
        <v>0</v>
      </c>
      <c r="O85" s="2">
        <v>0</v>
      </c>
    </row>
    <row r="86" spans="1:15" ht="12.75">
      <c r="A86" s="4" t="s">
        <v>120</v>
      </c>
      <c r="B86" s="16">
        <v>160</v>
      </c>
      <c r="C86" s="2">
        <v>169</v>
      </c>
      <c r="D86" s="2">
        <v>88</v>
      </c>
      <c r="E86" s="2">
        <v>282</v>
      </c>
      <c r="F86" s="2">
        <v>21</v>
      </c>
      <c r="G86" s="2">
        <v>30</v>
      </c>
      <c r="H86" s="2">
        <v>0</v>
      </c>
      <c r="I86" s="2">
        <v>0</v>
      </c>
      <c r="J86" s="2">
        <v>0</v>
      </c>
      <c r="K86" s="2">
        <v>0</v>
      </c>
      <c r="L86" s="2">
        <v>45</v>
      </c>
      <c r="M86" s="2">
        <v>33</v>
      </c>
      <c r="N86" s="2">
        <v>3</v>
      </c>
      <c r="O86" s="2">
        <v>0</v>
      </c>
    </row>
    <row r="87" spans="1:15" ht="12.75">
      <c r="A87" s="4" t="s">
        <v>66</v>
      </c>
      <c r="B87" s="16">
        <v>1822</v>
      </c>
      <c r="C87" s="2">
        <v>1892</v>
      </c>
      <c r="D87" s="2">
        <v>1355</v>
      </c>
      <c r="E87" s="2">
        <v>178</v>
      </c>
      <c r="F87" s="2">
        <v>212</v>
      </c>
      <c r="G87" s="2">
        <v>156</v>
      </c>
      <c r="H87" s="2">
        <v>1</v>
      </c>
      <c r="I87" s="2">
        <v>1819</v>
      </c>
      <c r="J87" s="2">
        <v>54</v>
      </c>
      <c r="K87" s="2">
        <v>0</v>
      </c>
      <c r="L87" s="2">
        <v>440</v>
      </c>
      <c r="M87" s="2">
        <v>71</v>
      </c>
      <c r="N87" s="2">
        <v>26</v>
      </c>
      <c r="O87" s="2">
        <v>0</v>
      </c>
    </row>
    <row r="88" spans="1:15" ht="12.75">
      <c r="A88" s="4" t="s">
        <v>131</v>
      </c>
      <c r="B88" s="16">
        <v>32</v>
      </c>
      <c r="C88" s="2">
        <v>32</v>
      </c>
      <c r="D88" s="2">
        <v>26</v>
      </c>
      <c r="E88" s="2">
        <v>44</v>
      </c>
      <c r="F88" s="2">
        <v>1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3</v>
      </c>
      <c r="M88" s="2">
        <v>3</v>
      </c>
      <c r="N88" s="2">
        <v>0</v>
      </c>
      <c r="O88" s="2">
        <v>0</v>
      </c>
    </row>
    <row r="89" spans="1:15" ht="12.75">
      <c r="A89" s="4" t="s">
        <v>41</v>
      </c>
      <c r="B89" s="16">
        <v>708</v>
      </c>
      <c r="C89" s="2">
        <v>735</v>
      </c>
      <c r="D89" s="2">
        <v>544</v>
      </c>
      <c r="E89" s="2">
        <v>7</v>
      </c>
      <c r="F89" s="2">
        <v>32</v>
      </c>
      <c r="G89" s="2">
        <v>22</v>
      </c>
      <c r="H89" s="2">
        <v>0</v>
      </c>
      <c r="I89" s="2">
        <v>630</v>
      </c>
      <c r="J89" s="2">
        <v>0</v>
      </c>
      <c r="K89" s="2">
        <v>0</v>
      </c>
      <c r="L89" s="2">
        <v>148</v>
      </c>
      <c r="M89" s="2">
        <v>23</v>
      </c>
      <c r="N89" s="2">
        <v>20</v>
      </c>
      <c r="O89" s="2">
        <v>0</v>
      </c>
    </row>
    <row r="90" spans="1:15" ht="12.75">
      <c r="A90" s="4" t="s">
        <v>121</v>
      </c>
      <c r="B90" s="16">
        <v>2776</v>
      </c>
      <c r="C90" s="2">
        <v>2911</v>
      </c>
      <c r="D90" s="2">
        <v>2082</v>
      </c>
      <c r="E90" s="2">
        <v>260</v>
      </c>
      <c r="F90" s="2">
        <v>149</v>
      </c>
      <c r="G90" s="2">
        <v>35</v>
      </c>
      <c r="H90" s="2">
        <v>23</v>
      </c>
      <c r="I90" s="2">
        <v>1238</v>
      </c>
      <c r="J90" s="2">
        <v>280</v>
      </c>
      <c r="K90" s="2">
        <v>0</v>
      </c>
      <c r="L90" s="2">
        <v>740</v>
      </c>
      <c r="M90" s="2">
        <v>76</v>
      </c>
      <c r="N90" s="2">
        <v>13</v>
      </c>
      <c r="O90" s="2">
        <v>0</v>
      </c>
    </row>
    <row r="91" spans="1:15" ht="12.75">
      <c r="A91" s="4" t="s">
        <v>105</v>
      </c>
      <c r="B91" s="16">
        <v>1529</v>
      </c>
      <c r="C91" s="2">
        <v>1567</v>
      </c>
      <c r="D91" s="2">
        <v>1215</v>
      </c>
      <c r="E91" s="2">
        <v>96</v>
      </c>
      <c r="F91" s="2">
        <v>104</v>
      </c>
      <c r="G91" s="2">
        <v>43</v>
      </c>
      <c r="H91" s="2">
        <v>0</v>
      </c>
      <c r="I91" s="2">
        <v>1024</v>
      </c>
      <c r="J91" s="2">
        <v>9</v>
      </c>
      <c r="K91" s="2">
        <v>0</v>
      </c>
      <c r="L91" s="2">
        <v>295</v>
      </c>
      <c r="M91" s="2">
        <v>46</v>
      </c>
      <c r="N91" s="2">
        <v>11</v>
      </c>
      <c r="O91" s="2">
        <v>0</v>
      </c>
    </row>
    <row r="92" spans="1:15" ht="12.75">
      <c r="A92" s="4" t="s">
        <v>71</v>
      </c>
      <c r="B92" s="16">
        <v>367</v>
      </c>
      <c r="C92" s="2">
        <v>389</v>
      </c>
      <c r="D92" s="2">
        <v>290</v>
      </c>
      <c r="E92" s="2">
        <v>27</v>
      </c>
      <c r="F92" s="2">
        <v>46</v>
      </c>
      <c r="G92" s="2">
        <v>32</v>
      </c>
      <c r="H92" s="2">
        <v>0</v>
      </c>
      <c r="I92" s="2">
        <v>386</v>
      </c>
      <c r="J92" s="2">
        <v>0</v>
      </c>
      <c r="K92" s="2">
        <v>0</v>
      </c>
      <c r="L92" s="2">
        <v>74</v>
      </c>
      <c r="M92" s="2">
        <v>17</v>
      </c>
      <c r="N92" s="2">
        <v>8</v>
      </c>
      <c r="O92" s="2">
        <v>0</v>
      </c>
    </row>
    <row r="93" spans="1:15" ht="12.75">
      <c r="A93" s="4" t="s">
        <v>90</v>
      </c>
      <c r="B93" s="16">
        <v>697</v>
      </c>
      <c r="C93" s="2">
        <v>710</v>
      </c>
      <c r="D93" s="2">
        <v>594</v>
      </c>
      <c r="E93" s="2">
        <v>39</v>
      </c>
      <c r="F93" s="2">
        <v>56</v>
      </c>
      <c r="G93" s="2">
        <v>28</v>
      </c>
      <c r="H93" s="2">
        <v>1</v>
      </c>
      <c r="I93" s="2">
        <v>239</v>
      </c>
      <c r="J93" s="2">
        <v>52</v>
      </c>
      <c r="K93" s="2">
        <v>0</v>
      </c>
      <c r="L93" s="2">
        <v>112</v>
      </c>
      <c r="M93" s="2">
        <v>4</v>
      </c>
      <c r="N93" s="2">
        <v>0</v>
      </c>
      <c r="O93" s="2">
        <v>0</v>
      </c>
    </row>
    <row r="94" spans="1:15" ht="12.75">
      <c r="A94" s="4" t="s">
        <v>80</v>
      </c>
      <c r="B94" s="16">
        <v>537</v>
      </c>
      <c r="C94" s="2">
        <v>554</v>
      </c>
      <c r="D94" s="2">
        <v>361</v>
      </c>
      <c r="E94" s="2">
        <v>60</v>
      </c>
      <c r="F94" s="2">
        <v>27</v>
      </c>
      <c r="G94" s="2">
        <v>26</v>
      </c>
      <c r="H94" s="2">
        <v>0</v>
      </c>
      <c r="I94" s="2">
        <v>85</v>
      </c>
      <c r="J94" s="2">
        <v>141</v>
      </c>
      <c r="K94" s="2">
        <v>0</v>
      </c>
      <c r="L94" s="2">
        <v>155</v>
      </c>
      <c r="M94" s="2">
        <v>35</v>
      </c>
      <c r="N94" s="2">
        <v>3</v>
      </c>
      <c r="O94" s="2">
        <v>0</v>
      </c>
    </row>
    <row r="95" spans="1:15" ht="12.75">
      <c r="A95" s="4" t="s">
        <v>122</v>
      </c>
      <c r="B95" s="16">
        <v>159</v>
      </c>
      <c r="C95" s="2">
        <v>166</v>
      </c>
      <c r="D95" s="2">
        <v>78</v>
      </c>
      <c r="E95" s="2">
        <v>107</v>
      </c>
      <c r="F95" s="2">
        <v>23</v>
      </c>
      <c r="G95" s="2">
        <v>29</v>
      </c>
      <c r="H95" s="2">
        <v>4</v>
      </c>
      <c r="I95" s="2">
        <v>2</v>
      </c>
      <c r="J95" s="2">
        <v>0</v>
      </c>
      <c r="K95" s="2">
        <v>0</v>
      </c>
      <c r="L95" s="2">
        <v>52</v>
      </c>
      <c r="M95" s="2">
        <v>33</v>
      </c>
      <c r="N95" s="2">
        <v>3</v>
      </c>
      <c r="O95" s="2">
        <v>0</v>
      </c>
    </row>
    <row r="96" spans="1:15" ht="12.75">
      <c r="A96" s="4" t="s">
        <v>110</v>
      </c>
      <c r="B96" s="16">
        <v>215</v>
      </c>
      <c r="C96" s="2">
        <v>221</v>
      </c>
      <c r="D96" s="2">
        <v>132</v>
      </c>
      <c r="E96" s="2">
        <v>62</v>
      </c>
      <c r="F96" s="2">
        <v>14</v>
      </c>
      <c r="G96" s="2">
        <v>7</v>
      </c>
      <c r="H96" s="2">
        <v>4</v>
      </c>
      <c r="I96" s="2">
        <v>77</v>
      </c>
      <c r="J96" s="2">
        <v>89</v>
      </c>
      <c r="K96" s="2">
        <v>0</v>
      </c>
      <c r="L96" s="2">
        <v>82</v>
      </c>
      <c r="M96" s="2">
        <v>7</v>
      </c>
      <c r="N96" s="2">
        <v>0</v>
      </c>
      <c r="O96" s="2">
        <v>0</v>
      </c>
    </row>
    <row r="97" spans="1:15" ht="12.75">
      <c r="A97" s="4" t="s">
        <v>29</v>
      </c>
      <c r="B97" s="16">
        <v>38</v>
      </c>
      <c r="C97" s="2">
        <v>38</v>
      </c>
      <c r="D97" s="2">
        <v>22</v>
      </c>
      <c r="E97" s="2">
        <v>60</v>
      </c>
      <c r="F97" s="2">
        <v>6</v>
      </c>
      <c r="G97" s="2">
        <v>1</v>
      </c>
      <c r="H97" s="2">
        <v>0</v>
      </c>
      <c r="I97" s="2">
        <v>0</v>
      </c>
      <c r="J97" s="2">
        <v>0</v>
      </c>
      <c r="K97" s="2">
        <v>0</v>
      </c>
      <c r="L97" s="2">
        <v>13</v>
      </c>
      <c r="M97" s="2">
        <v>3</v>
      </c>
      <c r="N97" s="2">
        <v>0</v>
      </c>
      <c r="O97" s="2">
        <v>0</v>
      </c>
    </row>
    <row r="98" spans="1:15" ht="12.75">
      <c r="A98" s="4" t="s">
        <v>84</v>
      </c>
      <c r="B98" s="16">
        <v>815</v>
      </c>
      <c r="C98" s="2">
        <v>841</v>
      </c>
      <c r="D98" s="2">
        <v>584</v>
      </c>
      <c r="E98" s="2">
        <v>118</v>
      </c>
      <c r="F98" s="2">
        <v>52</v>
      </c>
      <c r="G98" s="2">
        <v>23</v>
      </c>
      <c r="H98" s="2">
        <v>4</v>
      </c>
      <c r="I98" s="2">
        <v>259</v>
      </c>
      <c r="J98" s="2">
        <v>76</v>
      </c>
      <c r="K98" s="2">
        <v>0</v>
      </c>
      <c r="L98" s="2">
        <v>223</v>
      </c>
      <c r="M98" s="2">
        <v>29</v>
      </c>
      <c r="N98" s="2">
        <v>5</v>
      </c>
      <c r="O98" s="2">
        <v>0</v>
      </c>
    </row>
    <row r="99" spans="1:15" ht="12.75">
      <c r="A99" s="4" t="s">
        <v>123</v>
      </c>
      <c r="B99" s="16">
        <v>57</v>
      </c>
      <c r="C99" s="2">
        <v>63</v>
      </c>
      <c r="D99" s="2">
        <v>33</v>
      </c>
      <c r="E99" s="2">
        <v>119</v>
      </c>
      <c r="F99" s="2">
        <v>18</v>
      </c>
      <c r="G99" s="2">
        <v>32</v>
      </c>
      <c r="H99" s="2">
        <v>0</v>
      </c>
      <c r="I99" s="2">
        <v>0</v>
      </c>
      <c r="J99" s="2">
        <v>0</v>
      </c>
      <c r="K99" s="2">
        <v>0</v>
      </c>
      <c r="L99" s="2">
        <v>6</v>
      </c>
      <c r="M99" s="2">
        <v>21</v>
      </c>
      <c r="N99" s="2">
        <v>3</v>
      </c>
      <c r="O99" s="2">
        <v>0</v>
      </c>
    </row>
    <row r="100" spans="1:15" ht="12.75">
      <c r="A100" s="4" t="s">
        <v>98</v>
      </c>
      <c r="B100" s="16">
        <v>40</v>
      </c>
      <c r="C100" s="2">
        <v>40</v>
      </c>
      <c r="D100" s="2">
        <v>24</v>
      </c>
      <c r="E100" s="2">
        <v>74</v>
      </c>
      <c r="F100" s="2">
        <v>3</v>
      </c>
      <c r="G100" s="2">
        <v>2</v>
      </c>
      <c r="H100" s="2">
        <v>0</v>
      </c>
      <c r="I100" s="2">
        <v>0</v>
      </c>
      <c r="J100" s="2">
        <v>0</v>
      </c>
      <c r="K100" s="2">
        <v>0</v>
      </c>
      <c r="L100" s="2">
        <v>14</v>
      </c>
      <c r="M100" s="2">
        <v>2</v>
      </c>
      <c r="N100" s="2">
        <v>0</v>
      </c>
      <c r="O100" s="2">
        <v>0</v>
      </c>
    </row>
    <row r="101" spans="1:15" ht="12.75">
      <c r="A101" s="4" t="s">
        <v>126</v>
      </c>
      <c r="B101" s="16">
        <v>340</v>
      </c>
      <c r="C101" s="2">
        <v>356</v>
      </c>
      <c r="D101" s="2">
        <v>212</v>
      </c>
      <c r="E101" s="2">
        <v>203</v>
      </c>
      <c r="F101" s="2">
        <v>79</v>
      </c>
      <c r="G101" s="2">
        <v>63</v>
      </c>
      <c r="H101" s="2">
        <v>8</v>
      </c>
      <c r="I101" s="2">
        <v>30</v>
      </c>
      <c r="J101" s="2">
        <v>242</v>
      </c>
      <c r="K101" s="2">
        <v>0</v>
      </c>
      <c r="L101" s="2">
        <v>114</v>
      </c>
      <c r="M101" s="2">
        <v>25</v>
      </c>
      <c r="N101" s="2">
        <v>4</v>
      </c>
      <c r="O101" s="2">
        <v>1</v>
      </c>
    </row>
    <row r="102" spans="1:15" ht="12.75">
      <c r="A102" s="4" t="s">
        <v>127</v>
      </c>
      <c r="B102" s="16">
        <v>437</v>
      </c>
      <c r="C102" s="2">
        <v>451</v>
      </c>
      <c r="D102" s="2">
        <v>214</v>
      </c>
      <c r="E102" s="2">
        <v>115</v>
      </c>
      <c r="F102" s="2">
        <v>42</v>
      </c>
      <c r="G102" s="2">
        <v>49</v>
      </c>
      <c r="H102" s="2">
        <v>0</v>
      </c>
      <c r="I102" s="2">
        <v>170</v>
      </c>
      <c r="J102" s="2">
        <v>0</v>
      </c>
      <c r="K102" s="2">
        <v>0</v>
      </c>
      <c r="L102" s="2">
        <v>199</v>
      </c>
      <c r="M102" s="2">
        <v>31</v>
      </c>
      <c r="N102" s="2">
        <v>7</v>
      </c>
      <c r="O102" s="2">
        <v>0</v>
      </c>
    </row>
    <row r="103" spans="1:15" ht="12.75">
      <c r="A103" s="4" t="s">
        <v>128</v>
      </c>
      <c r="B103" s="16">
        <v>161</v>
      </c>
      <c r="C103" s="2">
        <v>172</v>
      </c>
      <c r="D103" s="2">
        <v>104</v>
      </c>
      <c r="E103" s="2">
        <v>94</v>
      </c>
      <c r="F103" s="2">
        <v>21</v>
      </c>
      <c r="G103" s="2">
        <v>13</v>
      </c>
      <c r="H103" s="2">
        <v>6</v>
      </c>
      <c r="I103" s="2">
        <v>60</v>
      </c>
      <c r="J103" s="2">
        <v>48</v>
      </c>
      <c r="K103" s="2">
        <v>0</v>
      </c>
      <c r="L103" s="2">
        <v>46</v>
      </c>
      <c r="M103" s="2">
        <v>18</v>
      </c>
      <c r="N103" s="2">
        <v>4</v>
      </c>
      <c r="O103" s="2">
        <v>0</v>
      </c>
    </row>
    <row r="104" spans="1:15" ht="12.75">
      <c r="A104" s="4" t="s">
        <v>72</v>
      </c>
      <c r="B104" s="16">
        <v>548</v>
      </c>
      <c r="C104" s="2">
        <v>562</v>
      </c>
      <c r="D104" s="2">
        <v>429</v>
      </c>
      <c r="E104" s="2">
        <v>40</v>
      </c>
      <c r="F104" s="2">
        <v>55</v>
      </c>
      <c r="G104" s="2">
        <v>31</v>
      </c>
      <c r="H104" s="2">
        <v>0</v>
      </c>
      <c r="I104" s="2">
        <v>199</v>
      </c>
      <c r="J104" s="2">
        <v>34</v>
      </c>
      <c r="K104" s="2">
        <v>0</v>
      </c>
      <c r="L104" s="2">
        <v>96</v>
      </c>
      <c r="M104" s="2">
        <v>30</v>
      </c>
      <c r="N104" s="2">
        <v>7</v>
      </c>
      <c r="O104" s="2">
        <v>0</v>
      </c>
    </row>
    <row r="105" spans="1:15" ht="12.75">
      <c r="A105" s="4" t="s">
        <v>68</v>
      </c>
      <c r="B105" s="16">
        <v>251</v>
      </c>
      <c r="C105" s="2">
        <v>258</v>
      </c>
      <c r="D105" s="2">
        <v>220</v>
      </c>
      <c r="E105" s="2">
        <v>241</v>
      </c>
      <c r="F105" s="2">
        <v>141</v>
      </c>
      <c r="G105" s="2">
        <v>16</v>
      </c>
      <c r="H105" s="2">
        <v>0</v>
      </c>
      <c r="I105" s="2">
        <v>6</v>
      </c>
      <c r="J105" s="2">
        <v>1</v>
      </c>
      <c r="K105" s="2">
        <v>0</v>
      </c>
      <c r="L105" s="2">
        <v>28</v>
      </c>
      <c r="M105" s="2">
        <v>7</v>
      </c>
      <c r="N105" s="2">
        <v>3</v>
      </c>
      <c r="O105" s="2">
        <v>0</v>
      </c>
    </row>
    <row r="106" spans="1:15" ht="12.75">
      <c r="A106" s="4" t="s">
        <v>44</v>
      </c>
      <c r="B106" s="16">
        <v>1598</v>
      </c>
      <c r="C106" s="2">
        <v>1669</v>
      </c>
      <c r="D106" s="2">
        <v>1058</v>
      </c>
      <c r="E106" s="2">
        <v>66</v>
      </c>
      <c r="F106" s="2">
        <v>86</v>
      </c>
      <c r="G106" s="2">
        <v>80</v>
      </c>
      <c r="H106" s="2">
        <v>1</v>
      </c>
      <c r="I106" s="2">
        <v>1355</v>
      </c>
      <c r="J106" s="2">
        <v>19</v>
      </c>
      <c r="K106" s="2">
        <v>0</v>
      </c>
      <c r="L106" s="2">
        <v>495</v>
      </c>
      <c r="M106" s="2">
        <v>49</v>
      </c>
      <c r="N106" s="2">
        <v>66</v>
      </c>
      <c r="O106" s="2">
        <v>1</v>
      </c>
    </row>
    <row r="107" spans="1:15" ht="12.75">
      <c r="A107" s="4" t="s">
        <v>129</v>
      </c>
      <c r="B107" s="16">
        <v>237</v>
      </c>
      <c r="C107" s="2">
        <v>243</v>
      </c>
      <c r="D107" s="2">
        <v>154</v>
      </c>
      <c r="E107" s="2">
        <v>141</v>
      </c>
      <c r="F107" s="2">
        <v>114</v>
      </c>
      <c r="G107" s="2">
        <v>108</v>
      </c>
      <c r="H107" s="2">
        <v>0</v>
      </c>
      <c r="I107" s="2">
        <v>22</v>
      </c>
      <c r="J107" s="2">
        <v>0</v>
      </c>
      <c r="K107" s="2">
        <v>0</v>
      </c>
      <c r="L107" s="2">
        <v>65</v>
      </c>
      <c r="M107" s="2">
        <v>14</v>
      </c>
      <c r="N107" s="2">
        <v>10</v>
      </c>
      <c r="O107" s="2">
        <v>0</v>
      </c>
    </row>
    <row r="108" spans="1:15" ht="12.75">
      <c r="A108" s="4" t="s">
        <v>73</v>
      </c>
      <c r="B108" s="16">
        <v>905</v>
      </c>
      <c r="C108" s="2">
        <v>933</v>
      </c>
      <c r="D108" s="2">
        <v>712</v>
      </c>
      <c r="E108" s="2">
        <v>36</v>
      </c>
      <c r="F108" s="2">
        <v>100</v>
      </c>
      <c r="G108" s="2">
        <v>31</v>
      </c>
      <c r="H108" s="2">
        <v>2</v>
      </c>
      <c r="I108" s="2">
        <v>595</v>
      </c>
      <c r="J108" s="2">
        <v>56</v>
      </c>
      <c r="K108" s="2">
        <v>0</v>
      </c>
      <c r="L108" s="2">
        <v>169</v>
      </c>
      <c r="M108" s="2">
        <v>40</v>
      </c>
      <c r="N108" s="2">
        <v>12</v>
      </c>
      <c r="O108" s="2">
        <v>0</v>
      </c>
    </row>
    <row r="109" spans="1:15" ht="12.75">
      <c r="A109" s="4" t="s">
        <v>108</v>
      </c>
      <c r="B109" s="16">
        <v>1441</v>
      </c>
      <c r="C109" s="2">
        <v>1500</v>
      </c>
      <c r="D109" s="2">
        <v>1028</v>
      </c>
      <c r="E109" s="2">
        <v>66</v>
      </c>
      <c r="F109" s="2">
        <v>83</v>
      </c>
      <c r="G109" s="2">
        <v>62</v>
      </c>
      <c r="H109" s="2">
        <v>0</v>
      </c>
      <c r="I109" s="2">
        <v>1053</v>
      </c>
      <c r="J109" s="2">
        <v>6</v>
      </c>
      <c r="K109" s="2">
        <v>0</v>
      </c>
      <c r="L109" s="2">
        <v>377</v>
      </c>
      <c r="M109" s="2">
        <v>83</v>
      </c>
      <c r="N109" s="2">
        <v>12</v>
      </c>
      <c r="O109" s="2">
        <v>0</v>
      </c>
    </row>
    <row r="110" spans="1:15" ht="12.75">
      <c r="A110" s="4" t="s">
        <v>95</v>
      </c>
      <c r="B110" s="16">
        <v>621</v>
      </c>
      <c r="C110" s="2">
        <v>638</v>
      </c>
      <c r="D110" s="2">
        <v>398</v>
      </c>
      <c r="E110" s="2">
        <v>104</v>
      </c>
      <c r="F110" s="2">
        <v>75</v>
      </c>
      <c r="G110" s="2">
        <v>50</v>
      </c>
      <c r="H110" s="2">
        <v>2</v>
      </c>
      <c r="I110" s="2">
        <v>416</v>
      </c>
      <c r="J110" s="2">
        <v>0</v>
      </c>
      <c r="K110" s="2">
        <v>0</v>
      </c>
      <c r="L110" s="2">
        <v>200</v>
      </c>
      <c r="M110" s="2">
        <v>30</v>
      </c>
      <c r="N110" s="2">
        <v>10</v>
      </c>
      <c r="O110" s="2">
        <v>0</v>
      </c>
    </row>
    <row r="111" spans="1:15" ht="12.75">
      <c r="A111" s="4" t="s">
        <v>21</v>
      </c>
      <c r="B111" s="16">
        <v>47</v>
      </c>
      <c r="C111" s="2">
        <v>47</v>
      </c>
      <c r="D111" s="2">
        <v>30</v>
      </c>
      <c r="E111" s="2">
        <v>1</v>
      </c>
      <c r="F111" s="2">
        <v>1</v>
      </c>
      <c r="G111" s="2">
        <v>8</v>
      </c>
      <c r="H111" s="2">
        <v>0</v>
      </c>
      <c r="I111" s="2">
        <v>8</v>
      </c>
      <c r="J111" s="2">
        <v>0</v>
      </c>
      <c r="K111" s="2">
        <v>0</v>
      </c>
      <c r="L111" s="2">
        <v>9</v>
      </c>
      <c r="M111" s="2">
        <v>7</v>
      </c>
      <c r="N111" s="2">
        <v>1</v>
      </c>
      <c r="O111" s="2">
        <v>0</v>
      </c>
    </row>
    <row r="112" spans="1:15" ht="12.75">
      <c r="A112" s="4" t="s">
        <v>107</v>
      </c>
      <c r="B112" s="16">
        <v>2495</v>
      </c>
      <c r="C112" s="2">
        <v>2552</v>
      </c>
      <c r="D112" s="2">
        <v>1671</v>
      </c>
      <c r="E112" s="2">
        <v>155</v>
      </c>
      <c r="F112" s="2">
        <v>138</v>
      </c>
      <c r="G112" s="2">
        <v>59</v>
      </c>
      <c r="H112" s="2">
        <v>7</v>
      </c>
      <c r="I112" s="2">
        <v>824</v>
      </c>
      <c r="J112" s="2">
        <v>1207</v>
      </c>
      <c r="K112" s="2">
        <v>0</v>
      </c>
      <c r="L112" s="2">
        <v>787</v>
      </c>
      <c r="M112" s="2">
        <v>87</v>
      </c>
      <c r="N112" s="2">
        <v>7</v>
      </c>
      <c r="O112" s="2">
        <v>0</v>
      </c>
    </row>
    <row r="113" spans="1:15" ht="12.75">
      <c r="A113" s="4" t="s">
        <v>117</v>
      </c>
      <c r="B113" s="16">
        <v>13</v>
      </c>
      <c r="C113" s="2">
        <v>15</v>
      </c>
      <c r="D113" s="2">
        <v>10</v>
      </c>
      <c r="E113" s="2">
        <v>38</v>
      </c>
      <c r="F113" s="2">
        <v>5</v>
      </c>
      <c r="G113" s="2">
        <v>2</v>
      </c>
      <c r="H113" s="2">
        <v>0</v>
      </c>
      <c r="I113" s="2">
        <v>0</v>
      </c>
      <c r="J113" s="2">
        <v>0</v>
      </c>
      <c r="K113" s="2">
        <v>0</v>
      </c>
      <c r="L113" s="2">
        <v>3</v>
      </c>
      <c r="M113" s="2">
        <v>1</v>
      </c>
      <c r="N113" s="2">
        <v>1</v>
      </c>
      <c r="O113" s="2">
        <v>0</v>
      </c>
    </row>
    <row r="114" spans="1:15" ht="12.75">
      <c r="A114" s="4" t="s">
        <v>130</v>
      </c>
      <c r="B114" s="16">
        <v>600</v>
      </c>
      <c r="C114" s="2">
        <v>621</v>
      </c>
      <c r="D114" s="2">
        <v>412</v>
      </c>
      <c r="E114" s="2">
        <v>200</v>
      </c>
      <c r="F114" s="2">
        <v>59</v>
      </c>
      <c r="G114" s="2">
        <v>48</v>
      </c>
      <c r="H114" s="2">
        <v>6</v>
      </c>
      <c r="I114" s="2">
        <v>333</v>
      </c>
      <c r="J114" s="2">
        <v>128</v>
      </c>
      <c r="K114" s="2">
        <v>0</v>
      </c>
      <c r="L114" s="2">
        <v>168</v>
      </c>
      <c r="M114" s="2">
        <v>32</v>
      </c>
      <c r="N114" s="2">
        <v>9</v>
      </c>
      <c r="O114" s="2">
        <v>0</v>
      </c>
    </row>
    <row r="115" spans="1:15" ht="12.75">
      <c r="A115" s="4" t="s">
        <v>132</v>
      </c>
      <c r="B115" s="16">
        <v>163</v>
      </c>
      <c r="C115" s="2">
        <v>174</v>
      </c>
      <c r="D115" s="2">
        <v>95</v>
      </c>
      <c r="E115" s="2">
        <v>58</v>
      </c>
      <c r="F115" s="2">
        <v>8</v>
      </c>
      <c r="G115" s="2">
        <v>12</v>
      </c>
      <c r="H115" s="2">
        <v>1</v>
      </c>
      <c r="I115" s="2">
        <v>70</v>
      </c>
      <c r="J115" s="2">
        <v>40</v>
      </c>
      <c r="K115" s="2">
        <v>0</v>
      </c>
      <c r="L115" s="2">
        <v>59</v>
      </c>
      <c r="M115" s="2">
        <v>15</v>
      </c>
      <c r="N115" s="2">
        <v>5</v>
      </c>
      <c r="O115" s="2">
        <v>0</v>
      </c>
    </row>
    <row r="116" spans="1:15" ht="12.75">
      <c r="A116" s="4" t="s">
        <v>46</v>
      </c>
      <c r="B116" s="16">
        <v>2090</v>
      </c>
      <c r="C116" s="2">
        <v>2160</v>
      </c>
      <c r="D116" s="2">
        <v>1447</v>
      </c>
      <c r="E116" s="2">
        <v>153</v>
      </c>
      <c r="F116" s="2">
        <v>159</v>
      </c>
      <c r="G116" s="2">
        <v>110</v>
      </c>
      <c r="H116" s="2">
        <v>0</v>
      </c>
      <c r="I116" s="2">
        <v>1543</v>
      </c>
      <c r="J116" s="2">
        <v>67</v>
      </c>
      <c r="K116" s="2">
        <v>0</v>
      </c>
      <c r="L116" s="2">
        <v>605</v>
      </c>
      <c r="M116" s="2">
        <v>68</v>
      </c>
      <c r="N116" s="2">
        <v>40</v>
      </c>
      <c r="O116" s="2">
        <v>0</v>
      </c>
    </row>
    <row r="117" spans="1:15" ht="12.75">
      <c r="A117" s="39" t="s">
        <v>135</v>
      </c>
      <c r="B117" s="36">
        <f>SUM(B5:B116)</f>
        <v>61924</v>
      </c>
      <c r="C117" s="36">
        <f>SUM(C5:C116)</f>
        <v>64416</v>
      </c>
      <c r="D117" s="38">
        <f aca="true" t="shared" si="0" ref="D117:O117">SUM(D5:D116)</f>
        <v>44028</v>
      </c>
      <c r="E117" s="38">
        <f t="shared" si="0"/>
        <v>10687</v>
      </c>
      <c r="F117" s="38">
        <f t="shared" si="0"/>
        <v>5501</v>
      </c>
      <c r="G117" s="38">
        <f t="shared" si="0"/>
        <v>3547</v>
      </c>
      <c r="H117" s="38">
        <f t="shared" si="0"/>
        <v>170</v>
      </c>
      <c r="I117" s="38">
        <f t="shared" si="0"/>
        <v>40321</v>
      </c>
      <c r="J117" s="38">
        <f t="shared" si="0"/>
        <v>8227</v>
      </c>
      <c r="K117" s="38">
        <f t="shared" si="0"/>
        <v>0</v>
      </c>
      <c r="L117" s="38">
        <f t="shared" si="0"/>
        <v>16903</v>
      </c>
      <c r="M117" s="38">
        <f t="shared" si="0"/>
        <v>2747</v>
      </c>
      <c r="N117" s="38">
        <f t="shared" si="0"/>
        <v>733</v>
      </c>
      <c r="O117" s="38">
        <f t="shared" si="0"/>
        <v>5</v>
      </c>
    </row>
    <row r="119" spans="1:5" ht="12.75">
      <c r="A119" s="8" t="s">
        <v>14</v>
      </c>
      <c r="B119" s="9"/>
      <c r="C119" s="9"/>
      <c r="D119" s="9"/>
      <c r="E119" s="9"/>
    </row>
    <row r="120" spans="1:5" ht="12.75">
      <c r="A120" s="8" t="s">
        <v>16</v>
      </c>
      <c r="B120" s="9"/>
      <c r="C120" s="9"/>
      <c r="D120" s="9"/>
      <c r="E120" s="9"/>
    </row>
    <row r="121" ht="12.75">
      <c r="A121" s="9" t="s">
        <v>17</v>
      </c>
    </row>
    <row r="122" ht="12.75">
      <c r="A122" s="8" t="s">
        <v>134</v>
      </c>
    </row>
  </sheetData>
  <sheetProtection/>
  <mergeCells count="3">
    <mergeCell ref="D3:K3"/>
    <mergeCell ref="C2:O2"/>
    <mergeCell ref="A1:O1"/>
  </mergeCells>
  <printOptions/>
  <pageMargins left="0.787401575" right="0.63" top="0.61" bottom="0.39" header="0.4" footer="0.29"/>
  <pageSetup fitToHeight="2" fitToWidth="1" horizontalDpi="600" verticalDpi="600" orientation="portrait" paperSize="9" scale="35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2"/>
  <sheetViews>
    <sheetView zoomScale="70" zoomScaleNormal="70" zoomScalePageLayoutView="0" workbookViewId="0" topLeftCell="A1">
      <pane ySplit="4" topLeftCell="A68" activePane="bottomLeft" state="frozen"/>
      <selection pane="topLeft" activeCell="A1" sqref="A1"/>
      <selection pane="bottomLeft" activeCell="Q104" sqref="Q104"/>
    </sheetView>
  </sheetViews>
  <sheetFormatPr defaultColWidth="9.00390625" defaultRowHeight="12.75"/>
  <cols>
    <col min="1" max="1" width="20.625" style="0" bestFit="1" customWidth="1"/>
    <col min="2" max="2" width="7.00390625" style="0" bestFit="1" customWidth="1"/>
    <col min="3" max="3" width="7.625" style="0" bestFit="1" customWidth="1"/>
    <col min="4" max="4" width="8.625" style="7" customWidth="1"/>
    <col min="5" max="5" width="10.25390625" style="0" customWidth="1"/>
    <col min="6" max="8" width="9.875" style="0" customWidth="1"/>
    <col min="9" max="9" width="10.625" style="0" customWidth="1"/>
    <col min="10" max="10" width="10.875" style="0" customWidth="1"/>
    <col min="11" max="11" width="8.125" style="0" bestFit="1" customWidth="1"/>
    <col min="12" max="13" width="9.25390625" style="7" customWidth="1"/>
    <col min="14" max="14" width="10.25390625" style="7" customWidth="1"/>
    <col min="15" max="15" width="9.00390625" style="7" customWidth="1"/>
  </cols>
  <sheetData>
    <row r="1" spans="1:15" ht="24.75" customHeight="1" thickBot="1">
      <c r="A1" s="28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2" customFormat="1" ht="25.5" customHeight="1">
      <c r="A2" s="17" t="s">
        <v>133</v>
      </c>
      <c r="B2" s="20" t="s">
        <v>1</v>
      </c>
      <c r="C2" s="31" t="s">
        <v>15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s="12" customFormat="1" ht="25.5" customHeight="1">
      <c r="A3" s="18"/>
      <c r="B3" s="21"/>
      <c r="C3" s="1" t="s">
        <v>0</v>
      </c>
      <c r="D3" s="24" t="s">
        <v>2</v>
      </c>
      <c r="E3" s="24"/>
      <c r="F3" s="24"/>
      <c r="G3" s="24"/>
      <c r="H3" s="24"/>
      <c r="I3" s="24"/>
      <c r="J3" s="24"/>
      <c r="K3" s="24"/>
      <c r="L3" s="5" t="s">
        <v>3</v>
      </c>
      <c r="M3" s="5" t="s">
        <v>4</v>
      </c>
      <c r="N3" s="5" t="s">
        <v>5</v>
      </c>
      <c r="O3" s="5" t="s">
        <v>6</v>
      </c>
    </row>
    <row r="4" spans="1:15" s="12" customFormat="1" ht="38.25">
      <c r="A4" s="18"/>
      <c r="B4" s="22"/>
      <c r="C4" s="1"/>
      <c r="D4" s="5" t="s">
        <v>18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5" t="s">
        <v>19</v>
      </c>
      <c r="M4" s="5" t="s">
        <v>19</v>
      </c>
      <c r="N4" s="5" t="s">
        <v>19</v>
      </c>
      <c r="O4" s="5" t="s">
        <v>19</v>
      </c>
    </row>
    <row r="5" spans="1:15" ht="12.75">
      <c r="A5" s="19" t="str">
        <f>'[1]Vklady - r2006 (hodnoty)'!A5</f>
        <v>Běchovice</v>
      </c>
      <c r="B5" s="23">
        <f>'[1]Vklady - r2006 (hodnoty)'!B5</f>
        <v>87</v>
      </c>
      <c r="C5" s="2">
        <f>'[1]Vklady - r2006 (hodnoty)'!C5</f>
        <v>90</v>
      </c>
      <c r="D5" s="6">
        <f>'[1]Vklady - r2006 (hodnoty)'!D5/'[1]Vklady - r2006 (hodnoty)'!C5</f>
        <v>0.5333333333333333</v>
      </c>
      <c r="E5" s="2">
        <f>'[1]Vklady - r2006 (hodnoty)'!E5</f>
        <v>128</v>
      </c>
      <c r="F5" s="2">
        <f>'[1]Vklady - r2006 (hodnoty)'!F5</f>
        <v>17</v>
      </c>
      <c r="G5" s="2">
        <f>'[1]Vklady - r2006 (hodnoty)'!G5</f>
        <v>11</v>
      </c>
      <c r="H5" s="2">
        <f>'[1]Vklady - r2006 (hodnoty)'!H5</f>
        <v>1</v>
      </c>
      <c r="I5" s="2">
        <f>'[1]Vklady - r2006 (hodnoty)'!I5</f>
        <v>0</v>
      </c>
      <c r="J5" s="2">
        <f>'[1]Vklady - r2006 (hodnoty)'!J5</f>
        <v>0</v>
      </c>
      <c r="K5" s="2">
        <f>'[1]Vklady - r2006 (hodnoty)'!K5</f>
        <v>0</v>
      </c>
      <c r="L5" s="6">
        <f>'[1]Vklady - r2006 (hodnoty)'!L5/'[1]Vklady - r2006 (hodnoty)'!C5</f>
        <v>0.4111111111111111</v>
      </c>
      <c r="M5" s="6">
        <f>'[1]Vklady - r2006 (hodnoty)'!M5/'[1]Vklady - r2006 (hodnoty)'!C5</f>
        <v>0.044444444444444446</v>
      </c>
      <c r="N5" s="6">
        <f>'[1]Vklady - r2006 (hodnoty)'!N5/'[1]Vklady - r2006 (hodnoty)'!C5</f>
        <v>0.011111111111111112</v>
      </c>
      <c r="O5" s="6">
        <f>'[1]Vklady - r2006 (hodnoty)'!O5/'[1]Vklady - r2006 (hodnoty)'!C5</f>
        <v>0</v>
      </c>
    </row>
    <row r="6" spans="1:15" ht="12.75">
      <c r="A6" s="19" t="str">
        <f>'[1]Vklady - r2006 (hodnoty)'!A6</f>
        <v>Benice</v>
      </c>
      <c r="B6" s="23">
        <f>'[1]Vklady - r2006 (hodnoty)'!B6</f>
        <v>36</v>
      </c>
      <c r="C6" s="2">
        <f>'[1]Vklady - r2006 (hodnoty)'!C6</f>
        <v>36</v>
      </c>
      <c r="D6" s="6">
        <f>'[1]Vklady - r2006 (hodnoty)'!D6/'[1]Vklady - r2006 (hodnoty)'!C6</f>
        <v>0.6666666666666666</v>
      </c>
      <c r="E6" s="2">
        <f>'[1]Vklady - r2006 (hodnoty)'!E6</f>
        <v>51</v>
      </c>
      <c r="F6" s="2">
        <f>'[1]Vklady - r2006 (hodnoty)'!F6</f>
        <v>7</v>
      </c>
      <c r="G6" s="2">
        <f>'[1]Vklady - r2006 (hodnoty)'!G6</f>
        <v>4</v>
      </c>
      <c r="H6" s="2">
        <f>'[1]Vklady - r2006 (hodnoty)'!H6</f>
        <v>0</v>
      </c>
      <c r="I6" s="2">
        <f>'[1]Vklady - r2006 (hodnoty)'!I6</f>
        <v>0</v>
      </c>
      <c r="J6" s="2">
        <f>'[1]Vklady - r2006 (hodnoty)'!J6</f>
        <v>0</v>
      </c>
      <c r="K6" s="2">
        <f>'[1]Vklady - r2006 (hodnoty)'!K6</f>
        <v>0</v>
      </c>
      <c r="L6" s="6">
        <f>'[1]Vklady - r2006 (hodnoty)'!L6/'[1]Vklady - r2006 (hodnoty)'!C6</f>
        <v>0.16666666666666666</v>
      </c>
      <c r="M6" s="6">
        <f>'[1]Vklady - r2006 (hodnoty)'!M6/'[1]Vklady - r2006 (hodnoty)'!C6</f>
        <v>0.1388888888888889</v>
      </c>
      <c r="N6" s="6">
        <f>'[1]Vklady - r2006 (hodnoty)'!N6/'[1]Vklady - r2006 (hodnoty)'!C6</f>
        <v>0.027777777777777776</v>
      </c>
      <c r="O6" s="6">
        <f>'[1]Vklady - r2006 (hodnoty)'!O6/'[1]Vklady - r2006 (hodnoty)'!C6</f>
        <v>0</v>
      </c>
    </row>
    <row r="7" spans="1:15" ht="12.75">
      <c r="A7" s="19" t="str">
        <f>'[1]Vklady - r2006 (hodnoty)'!A7</f>
        <v>Bohnice</v>
      </c>
      <c r="B7" s="23">
        <f>'[1]Vklady - r2006 (hodnoty)'!B7</f>
        <v>424</v>
      </c>
      <c r="C7" s="2">
        <f>'[1]Vklady - r2006 (hodnoty)'!C7</f>
        <v>438</v>
      </c>
      <c r="D7" s="6">
        <f>'[1]Vklady - r2006 (hodnoty)'!D7/'[1]Vklady - r2006 (hodnoty)'!C7</f>
        <v>0.7031963470319634</v>
      </c>
      <c r="E7" s="2">
        <f>'[1]Vklady - r2006 (hodnoty)'!E7</f>
        <v>18</v>
      </c>
      <c r="F7" s="2">
        <f>'[1]Vklady - r2006 (hodnoty)'!F7</f>
        <v>27</v>
      </c>
      <c r="G7" s="2">
        <f>'[1]Vklady - r2006 (hodnoty)'!G7</f>
        <v>5</v>
      </c>
      <c r="H7" s="2">
        <f>'[1]Vklady - r2006 (hodnoty)'!H7</f>
        <v>0</v>
      </c>
      <c r="I7" s="2">
        <f>'[1]Vklady - r2006 (hodnoty)'!I7</f>
        <v>237</v>
      </c>
      <c r="J7" s="2">
        <f>'[1]Vklady - r2006 (hodnoty)'!J7</f>
        <v>0</v>
      </c>
      <c r="K7" s="2">
        <f>'[1]Vklady - r2006 (hodnoty)'!K7</f>
        <v>0</v>
      </c>
      <c r="L7" s="6">
        <f>'[1]Vklady - r2006 (hodnoty)'!L7/'[1]Vklady - r2006 (hodnoty)'!C7</f>
        <v>0.2557077625570776</v>
      </c>
      <c r="M7" s="6">
        <f>'[1]Vklady - r2006 (hodnoty)'!M7/'[1]Vklady - r2006 (hodnoty)'!C7</f>
        <v>0.0410958904109589</v>
      </c>
      <c r="N7" s="6">
        <f>'[1]Vklady - r2006 (hodnoty)'!N7/'[1]Vklady - r2006 (hodnoty)'!C7</f>
        <v>0</v>
      </c>
      <c r="O7" s="6">
        <f>'[1]Vklady - r2006 (hodnoty)'!O7/'[1]Vklady - r2006 (hodnoty)'!C7</f>
        <v>0</v>
      </c>
    </row>
    <row r="8" spans="1:15" ht="12.75">
      <c r="A8" s="19" t="str">
        <f>'[1]Vklady - r2006 (hodnoty)'!A8</f>
        <v>Braník</v>
      </c>
      <c r="B8" s="23">
        <f>'[1]Vklady - r2006 (hodnoty)'!B8</f>
        <v>730</v>
      </c>
      <c r="C8" s="2">
        <f>'[1]Vklady - r2006 (hodnoty)'!C8</f>
        <v>759</v>
      </c>
      <c r="D8" s="6">
        <f>'[1]Vklady - r2006 (hodnoty)'!D8/'[1]Vklady - r2006 (hodnoty)'!C8</f>
        <v>0.7760210803689065</v>
      </c>
      <c r="E8" s="2">
        <f>'[1]Vklady - r2006 (hodnoty)'!E8</f>
        <v>102</v>
      </c>
      <c r="F8" s="2">
        <f>'[1]Vklady - r2006 (hodnoty)'!F8</f>
        <v>146</v>
      </c>
      <c r="G8" s="2">
        <f>'[1]Vklady - r2006 (hodnoty)'!G8</f>
        <v>51</v>
      </c>
      <c r="H8" s="2">
        <f>'[1]Vklady - r2006 (hodnoty)'!H8</f>
        <v>0</v>
      </c>
      <c r="I8" s="2">
        <f>'[1]Vklady - r2006 (hodnoty)'!I8</f>
        <v>666</v>
      </c>
      <c r="J8" s="2">
        <f>'[1]Vklady - r2006 (hodnoty)'!J8</f>
        <v>40</v>
      </c>
      <c r="K8" s="2">
        <f>'[1]Vklady - r2006 (hodnoty)'!K8</f>
        <v>0</v>
      </c>
      <c r="L8" s="6">
        <f>'[1]Vklady - r2006 (hodnoty)'!L8/'[1]Vklady - r2006 (hodnoty)'!C8</f>
        <v>0.19499341238471674</v>
      </c>
      <c r="M8" s="6">
        <f>'[1]Vklady - r2006 (hodnoty)'!M8/'[1]Vklady - r2006 (hodnoty)'!C8</f>
        <v>0.023715415019762844</v>
      </c>
      <c r="N8" s="6">
        <f>'[1]Vklady - r2006 (hodnoty)'!N8/'[1]Vklady - r2006 (hodnoty)'!C8</f>
        <v>0.005270092226613966</v>
      </c>
      <c r="O8" s="6">
        <f>'[1]Vklady - r2006 (hodnoty)'!O8/'[1]Vklady - r2006 (hodnoty)'!C8</f>
        <v>0</v>
      </c>
    </row>
    <row r="9" spans="1:15" ht="12.75">
      <c r="A9" s="19" t="str">
        <f>'[1]Vklady - r2006 (hodnoty)'!A9</f>
        <v>Břevnov</v>
      </c>
      <c r="B9" s="23">
        <f>'[1]Vklady - r2006 (hodnoty)'!B9</f>
        <v>1415</v>
      </c>
      <c r="C9" s="2">
        <f>'[1]Vklady - r2006 (hodnoty)'!C9</f>
        <v>1459</v>
      </c>
      <c r="D9" s="6">
        <f>'[1]Vklady - r2006 (hodnoty)'!D9/'[1]Vklady - r2006 (hodnoty)'!C9</f>
        <v>0.7347498286497601</v>
      </c>
      <c r="E9" s="2">
        <f>'[1]Vklady - r2006 (hodnoty)'!E9</f>
        <v>149</v>
      </c>
      <c r="F9" s="2">
        <f>'[1]Vklady - r2006 (hodnoty)'!F9</f>
        <v>103</v>
      </c>
      <c r="G9" s="2">
        <f>'[1]Vklady - r2006 (hodnoty)'!G9</f>
        <v>67</v>
      </c>
      <c r="H9" s="2">
        <f>'[1]Vklady - r2006 (hodnoty)'!H9</f>
        <v>0</v>
      </c>
      <c r="I9" s="2">
        <f>'[1]Vklady - r2006 (hodnoty)'!I9</f>
        <v>1318</v>
      </c>
      <c r="J9" s="2">
        <f>'[1]Vklady - r2006 (hodnoty)'!J9</f>
        <v>26</v>
      </c>
      <c r="K9" s="2">
        <f>'[1]Vklady - r2006 (hodnoty)'!K9</f>
        <v>0</v>
      </c>
      <c r="L9" s="6">
        <f>'[1]Vklady - r2006 (hodnoty)'!L9/'[1]Vklady - r2006 (hodnoty)'!C9</f>
        <v>0.21590130226182316</v>
      </c>
      <c r="M9" s="6">
        <f>'[1]Vklady - r2006 (hodnoty)'!M9/'[1]Vklady - r2006 (hodnoty)'!C9</f>
        <v>0.0363262508567512</v>
      </c>
      <c r="N9" s="6">
        <f>'[1]Vklady - r2006 (hodnoty)'!N9/'[1]Vklady - r2006 (hodnoty)'!C9</f>
        <v>0.01233721727210418</v>
      </c>
      <c r="O9" s="6">
        <f>'[1]Vklady - r2006 (hodnoty)'!O9/'[1]Vklady - r2006 (hodnoty)'!C9</f>
        <v>0.0006854009595613434</v>
      </c>
    </row>
    <row r="10" spans="1:15" ht="12.75">
      <c r="A10" s="19" t="str">
        <f>'[1]Vklady - r2006 (hodnoty)'!A10</f>
        <v>Březiněves</v>
      </c>
      <c r="B10" s="23">
        <f>'[1]Vklady - r2006 (hodnoty)'!B10</f>
        <v>26</v>
      </c>
      <c r="C10" s="2">
        <f>'[1]Vklady - r2006 (hodnoty)'!C10</f>
        <v>26</v>
      </c>
      <c r="D10" s="6">
        <f>'[1]Vklady - r2006 (hodnoty)'!D10/'[1]Vklady - r2006 (hodnoty)'!C10</f>
        <v>0.5384615384615384</v>
      </c>
      <c r="E10" s="2">
        <f>'[1]Vklady - r2006 (hodnoty)'!E10</f>
        <v>25</v>
      </c>
      <c r="F10" s="2">
        <f>'[1]Vklady - r2006 (hodnoty)'!F10</f>
        <v>2</v>
      </c>
      <c r="G10" s="2">
        <f>'[1]Vklady - r2006 (hodnoty)'!G10</f>
        <v>5</v>
      </c>
      <c r="H10" s="2">
        <f>'[1]Vklady - r2006 (hodnoty)'!H10</f>
        <v>0</v>
      </c>
      <c r="I10" s="2">
        <f>'[1]Vklady - r2006 (hodnoty)'!I10</f>
        <v>0</v>
      </c>
      <c r="J10" s="2">
        <f>'[1]Vklady - r2006 (hodnoty)'!J10</f>
        <v>0</v>
      </c>
      <c r="K10" s="2">
        <f>'[1]Vklady - r2006 (hodnoty)'!K10</f>
        <v>0</v>
      </c>
      <c r="L10" s="6">
        <f>'[1]Vklady - r2006 (hodnoty)'!L10/'[1]Vklady - r2006 (hodnoty)'!C10</f>
        <v>0.4230769230769231</v>
      </c>
      <c r="M10" s="6">
        <f>'[1]Vklady - r2006 (hodnoty)'!M10/'[1]Vklady - r2006 (hodnoty)'!C10</f>
        <v>0.038461538461538464</v>
      </c>
      <c r="N10" s="6">
        <f>'[1]Vklady - r2006 (hodnoty)'!N10/'[1]Vklady - r2006 (hodnoty)'!C10</f>
        <v>0</v>
      </c>
      <c r="O10" s="6">
        <f>'[1]Vklady - r2006 (hodnoty)'!O10/'[1]Vklady - r2006 (hodnoty)'!C10</f>
        <v>0</v>
      </c>
    </row>
    <row r="11" spans="1:15" ht="12.75">
      <c r="A11" s="19" t="str">
        <f>'[1]Vklady - r2006 (hodnoty)'!A11</f>
        <v>Bubeneč</v>
      </c>
      <c r="B11" s="23">
        <f>'[1]Vklady - r2006 (hodnoty)'!B11</f>
        <v>1507</v>
      </c>
      <c r="C11" s="2">
        <f>'[1]Vklady - r2006 (hodnoty)'!C11</f>
        <v>1616</v>
      </c>
      <c r="D11" s="6">
        <f>'[1]Vklady - r2006 (hodnoty)'!D11/'[1]Vklady - r2006 (hodnoty)'!C11</f>
        <v>0.7271039603960396</v>
      </c>
      <c r="E11" s="2">
        <f>'[1]Vklady - r2006 (hodnoty)'!E11</f>
        <v>65</v>
      </c>
      <c r="F11" s="2">
        <f>'[1]Vklady - r2006 (hodnoty)'!F11</f>
        <v>75</v>
      </c>
      <c r="G11" s="2">
        <f>'[1]Vklady - r2006 (hodnoty)'!G11</f>
        <v>61</v>
      </c>
      <c r="H11" s="2">
        <f>'[1]Vklady - r2006 (hodnoty)'!H11</f>
        <v>0</v>
      </c>
      <c r="I11" s="2">
        <f>'[1]Vklady - r2006 (hodnoty)'!I11</f>
        <v>1858</v>
      </c>
      <c r="J11" s="2">
        <f>'[1]Vklady - r2006 (hodnoty)'!J11</f>
        <v>32</v>
      </c>
      <c r="K11" s="2">
        <f>'[1]Vklady - r2006 (hodnoty)'!K11</f>
        <v>0</v>
      </c>
      <c r="L11" s="6">
        <f>'[1]Vklady - r2006 (hodnoty)'!L11/'[1]Vklady - r2006 (hodnoty)'!C11</f>
        <v>0.22400990099009901</v>
      </c>
      <c r="M11" s="6">
        <f>'[1]Vklady - r2006 (hodnoty)'!M11/'[1]Vklady - r2006 (hodnoty)'!C11</f>
        <v>0.017945544554455444</v>
      </c>
      <c r="N11" s="6">
        <f>'[1]Vklady - r2006 (hodnoty)'!N11/'[1]Vklady - r2006 (hodnoty)'!C11</f>
        <v>0.03094059405940594</v>
      </c>
      <c r="O11" s="6">
        <f>'[1]Vklady - r2006 (hodnoty)'!O11/'[1]Vklady - r2006 (hodnoty)'!C11</f>
        <v>0</v>
      </c>
    </row>
    <row r="12" spans="1:15" ht="12.75">
      <c r="A12" s="19" t="str">
        <f>'[1]Vklady - r2006 (hodnoty)'!A12</f>
        <v>Čakovice</v>
      </c>
      <c r="B12" s="23">
        <f>'[1]Vklady - r2006 (hodnoty)'!B12</f>
        <v>217</v>
      </c>
      <c r="C12" s="2">
        <f>'[1]Vklady - r2006 (hodnoty)'!C12</f>
        <v>231</v>
      </c>
      <c r="D12" s="6">
        <f>'[1]Vklady - r2006 (hodnoty)'!D12/'[1]Vklady - r2006 (hodnoty)'!C12</f>
        <v>0.6666666666666666</v>
      </c>
      <c r="E12" s="2">
        <f>'[1]Vklady - r2006 (hodnoty)'!E12</f>
        <v>72</v>
      </c>
      <c r="F12" s="2">
        <f>'[1]Vklady - r2006 (hodnoty)'!F12</f>
        <v>47</v>
      </c>
      <c r="G12" s="2">
        <f>'[1]Vklady - r2006 (hodnoty)'!G12</f>
        <v>26</v>
      </c>
      <c r="H12" s="2">
        <f>'[1]Vklady - r2006 (hodnoty)'!H12</f>
        <v>0</v>
      </c>
      <c r="I12" s="2">
        <f>'[1]Vklady - r2006 (hodnoty)'!I12</f>
        <v>1</v>
      </c>
      <c r="J12" s="2">
        <f>'[1]Vklady - r2006 (hodnoty)'!J12</f>
        <v>0</v>
      </c>
      <c r="K12" s="2">
        <f>'[1]Vklady - r2006 (hodnoty)'!K12</f>
        <v>0</v>
      </c>
      <c r="L12" s="6">
        <f>'[1]Vklady - r2006 (hodnoty)'!L12/'[1]Vklady - r2006 (hodnoty)'!C12</f>
        <v>0.23809523809523808</v>
      </c>
      <c r="M12" s="6">
        <f>'[1]Vklady - r2006 (hodnoty)'!M12/'[1]Vklady - r2006 (hodnoty)'!C12</f>
        <v>0.0735930735930736</v>
      </c>
      <c r="N12" s="6">
        <f>'[1]Vklady - r2006 (hodnoty)'!N12/'[1]Vklady - r2006 (hodnoty)'!C12</f>
        <v>0.021645021645021644</v>
      </c>
      <c r="O12" s="6">
        <f>'[1]Vklady - r2006 (hodnoty)'!O12/'[1]Vklady - r2006 (hodnoty)'!C12</f>
        <v>0</v>
      </c>
    </row>
    <row r="13" spans="1:15" ht="12.75">
      <c r="A13" s="19" t="str">
        <f>'[1]Vklady - r2006 (hodnoty)'!A13</f>
        <v>Černý Most</v>
      </c>
      <c r="B13" s="23">
        <f>'[1]Vklady - r2006 (hodnoty)'!B13</f>
        <v>557</v>
      </c>
      <c r="C13" s="2">
        <f>'[1]Vklady - r2006 (hodnoty)'!C13</f>
        <v>564</v>
      </c>
      <c r="D13" s="6">
        <f>'[1]Vklady - r2006 (hodnoty)'!D13/'[1]Vklady - r2006 (hodnoty)'!C13</f>
        <v>0.7039007092198581</v>
      </c>
      <c r="E13" s="2">
        <f>'[1]Vklady - r2006 (hodnoty)'!E13</f>
        <v>17</v>
      </c>
      <c r="F13" s="2">
        <f>'[1]Vklady - r2006 (hodnoty)'!F13</f>
        <v>13</v>
      </c>
      <c r="G13" s="2">
        <f>'[1]Vklady - r2006 (hodnoty)'!G13</f>
        <v>20</v>
      </c>
      <c r="H13" s="2">
        <f>'[1]Vklady - r2006 (hodnoty)'!H13</f>
        <v>0</v>
      </c>
      <c r="I13" s="2">
        <f>'[1]Vklady - r2006 (hodnoty)'!I13</f>
        <v>394</v>
      </c>
      <c r="J13" s="2">
        <f>'[1]Vklady - r2006 (hodnoty)'!J13</f>
        <v>0</v>
      </c>
      <c r="K13" s="2">
        <f>'[1]Vklady - r2006 (hodnoty)'!K13</f>
        <v>0</v>
      </c>
      <c r="L13" s="6">
        <f>'[1]Vklady - r2006 (hodnoty)'!L13/'[1]Vklady - r2006 (hodnoty)'!C13</f>
        <v>0.2695035460992908</v>
      </c>
      <c r="M13" s="6">
        <f>'[1]Vklady - r2006 (hodnoty)'!M13/'[1]Vklady - r2006 (hodnoty)'!C13</f>
        <v>0.02127659574468085</v>
      </c>
      <c r="N13" s="6">
        <f>'[1]Vklady - r2006 (hodnoty)'!N13/'[1]Vklady - r2006 (hodnoty)'!C13</f>
        <v>0.005319148936170213</v>
      </c>
      <c r="O13" s="6">
        <f>'[1]Vklady - r2006 (hodnoty)'!O13/'[1]Vklady - r2006 (hodnoty)'!C13</f>
        <v>0</v>
      </c>
    </row>
    <row r="14" spans="1:15" ht="12.75">
      <c r="A14" s="19" t="str">
        <f>'[1]Vklady - r2006 (hodnoty)'!A14</f>
        <v>Čimice</v>
      </c>
      <c r="B14" s="23">
        <f>'[1]Vklady - r2006 (hodnoty)'!B14</f>
        <v>318</v>
      </c>
      <c r="C14" s="2">
        <f>'[1]Vklady - r2006 (hodnoty)'!C14</f>
        <v>328</v>
      </c>
      <c r="D14" s="6">
        <f>'[1]Vklady - r2006 (hodnoty)'!D14/'[1]Vklady - r2006 (hodnoty)'!C14</f>
        <v>0.6859756097560976</v>
      </c>
      <c r="E14" s="2">
        <f>'[1]Vklady - r2006 (hodnoty)'!E14</f>
        <v>87</v>
      </c>
      <c r="F14" s="2">
        <f>'[1]Vklady - r2006 (hodnoty)'!F14</f>
        <v>58</v>
      </c>
      <c r="G14" s="2">
        <f>'[1]Vklady - r2006 (hodnoty)'!G14</f>
        <v>34</v>
      </c>
      <c r="H14" s="2">
        <f>'[1]Vklady - r2006 (hodnoty)'!H14</f>
        <v>1</v>
      </c>
      <c r="I14" s="2">
        <f>'[1]Vklady - r2006 (hodnoty)'!I14</f>
        <v>120</v>
      </c>
      <c r="J14" s="2">
        <f>'[1]Vklady - r2006 (hodnoty)'!J14</f>
        <v>54</v>
      </c>
      <c r="K14" s="2">
        <f>'[1]Vklady - r2006 (hodnoty)'!K14</f>
        <v>0</v>
      </c>
      <c r="L14" s="6">
        <f>'[1]Vklady - r2006 (hodnoty)'!L14/'[1]Vklady - r2006 (hodnoty)'!C14</f>
        <v>0.2926829268292683</v>
      </c>
      <c r="M14" s="6">
        <f>'[1]Vklady - r2006 (hodnoty)'!M14/'[1]Vklady - r2006 (hodnoty)'!C14</f>
        <v>0.018292682926829267</v>
      </c>
      <c r="N14" s="6">
        <f>'[1]Vklady - r2006 (hodnoty)'!N14/'[1]Vklady - r2006 (hodnoty)'!C14</f>
        <v>0.003048780487804878</v>
      </c>
      <c r="O14" s="6">
        <f>'[1]Vklady - r2006 (hodnoty)'!O14/'[1]Vklady - r2006 (hodnoty)'!C14</f>
        <v>0</v>
      </c>
    </row>
    <row r="15" spans="1:15" ht="12.75">
      <c r="A15" s="19" t="str">
        <f>'[1]Vklady - r2006 (hodnoty)'!A15</f>
        <v>Ďáblice</v>
      </c>
      <c r="B15" s="23">
        <f>'[1]Vklady - r2006 (hodnoty)'!B15</f>
        <v>126</v>
      </c>
      <c r="C15" s="2">
        <f>'[1]Vklady - r2006 (hodnoty)'!C15</f>
        <v>133</v>
      </c>
      <c r="D15" s="6">
        <f>'[1]Vklady - r2006 (hodnoty)'!D15/'[1]Vklady - r2006 (hodnoty)'!C15</f>
        <v>0.6090225563909775</v>
      </c>
      <c r="E15" s="2">
        <f>'[1]Vklady - r2006 (hodnoty)'!E15</f>
        <v>58</v>
      </c>
      <c r="F15" s="2">
        <f>'[1]Vklady - r2006 (hodnoty)'!F15</f>
        <v>15</v>
      </c>
      <c r="G15" s="2">
        <f>'[1]Vklady - r2006 (hodnoty)'!G15</f>
        <v>16</v>
      </c>
      <c r="H15" s="2">
        <f>'[1]Vklady - r2006 (hodnoty)'!H15</f>
        <v>1</v>
      </c>
      <c r="I15" s="2">
        <f>'[1]Vklady - r2006 (hodnoty)'!I15</f>
        <v>0</v>
      </c>
      <c r="J15" s="2">
        <f>'[1]Vklady - r2006 (hodnoty)'!J15</f>
        <v>4</v>
      </c>
      <c r="K15" s="2">
        <f>'[1]Vklady - r2006 (hodnoty)'!K15</f>
        <v>0</v>
      </c>
      <c r="L15" s="6">
        <f>'[1]Vklady - r2006 (hodnoty)'!L15/'[1]Vklady - r2006 (hodnoty)'!C15</f>
        <v>0.2857142857142857</v>
      </c>
      <c r="M15" s="6">
        <f>'[1]Vklady - r2006 (hodnoty)'!M15/'[1]Vklady - r2006 (hodnoty)'!C15</f>
        <v>0.09774436090225563</v>
      </c>
      <c r="N15" s="6">
        <f>'[1]Vklady - r2006 (hodnoty)'!N15/'[1]Vklady - r2006 (hodnoty)'!C15</f>
        <v>0.007518796992481203</v>
      </c>
      <c r="O15" s="6">
        <f>'[1]Vklady - r2006 (hodnoty)'!O15/'[1]Vklady - r2006 (hodnoty)'!C15</f>
        <v>0</v>
      </c>
    </row>
    <row r="16" spans="1:15" ht="12.75">
      <c r="A16" s="19" t="str">
        <f>'[1]Vklady - r2006 (hodnoty)'!A16</f>
        <v>Dejvice</v>
      </c>
      <c r="B16" s="23">
        <f>'[1]Vklady - r2006 (hodnoty)'!B16</f>
        <v>1902</v>
      </c>
      <c r="C16" s="2">
        <f>'[1]Vklady - r2006 (hodnoty)'!C16</f>
        <v>1997</v>
      </c>
      <c r="D16" s="6">
        <f>'[1]Vklady - r2006 (hodnoty)'!D16/'[1]Vklady - r2006 (hodnoty)'!C16</f>
        <v>0.7090635953930896</v>
      </c>
      <c r="E16" s="2">
        <f>'[1]Vklady - r2006 (hodnoty)'!E16</f>
        <v>215</v>
      </c>
      <c r="F16" s="2">
        <f>'[1]Vklady - r2006 (hodnoty)'!F16</f>
        <v>151</v>
      </c>
      <c r="G16" s="2">
        <f>'[1]Vklady - r2006 (hodnoty)'!G16</f>
        <v>111</v>
      </c>
      <c r="H16" s="2">
        <f>'[1]Vklady - r2006 (hodnoty)'!H16</f>
        <v>1</v>
      </c>
      <c r="I16" s="2">
        <f>'[1]Vklady - r2006 (hodnoty)'!I16</f>
        <v>2749</v>
      </c>
      <c r="J16" s="2">
        <f>'[1]Vklady - r2006 (hodnoty)'!J16</f>
        <v>52</v>
      </c>
      <c r="K16" s="2">
        <f>'[1]Vklady - r2006 (hodnoty)'!K16</f>
        <v>0</v>
      </c>
      <c r="L16" s="6">
        <f>'[1]Vklady - r2006 (hodnoty)'!L16/'[1]Vklady - r2006 (hodnoty)'!C16</f>
        <v>0.24687030545818728</v>
      </c>
      <c r="M16" s="6">
        <f>'[1]Vklady - r2006 (hodnoty)'!M16/'[1]Vklady - r2006 (hodnoty)'!C16</f>
        <v>0.024536805207811718</v>
      </c>
      <c r="N16" s="6">
        <f>'[1]Vklady - r2006 (hodnoty)'!N16/'[1]Vklady - r2006 (hodnoty)'!C16</f>
        <v>0.019529293940911366</v>
      </c>
      <c r="O16" s="6">
        <f>'[1]Vklady - r2006 (hodnoty)'!O16/'[1]Vklady - r2006 (hodnoty)'!C16</f>
        <v>0</v>
      </c>
    </row>
    <row r="17" spans="1:15" ht="12.75">
      <c r="A17" s="19" t="str">
        <f>'[1]Vklady - r2006 (hodnoty)'!A17</f>
        <v>Dolní Chabry</v>
      </c>
      <c r="B17" s="23">
        <f>'[1]Vklady - r2006 (hodnoty)'!B17</f>
        <v>235</v>
      </c>
      <c r="C17" s="2">
        <f>'[1]Vklady - r2006 (hodnoty)'!C17</f>
        <v>238</v>
      </c>
      <c r="D17" s="6">
        <f>'[1]Vklady - r2006 (hodnoty)'!D17/'[1]Vklady - r2006 (hodnoty)'!C17</f>
        <v>0.5378151260504201</v>
      </c>
      <c r="E17" s="2">
        <f>'[1]Vklady - r2006 (hodnoty)'!E17</f>
        <v>134</v>
      </c>
      <c r="F17" s="2">
        <f>'[1]Vklady - r2006 (hodnoty)'!F17</f>
        <v>52</v>
      </c>
      <c r="G17" s="2">
        <f>'[1]Vklady - r2006 (hodnoty)'!G17</f>
        <v>37</v>
      </c>
      <c r="H17" s="2">
        <f>'[1]Vklady - r2006 (hodnoty)'!H17</f>
        <v>0</v>
      </c>
      <c r="I17" s="2">
        <f>'[1]Vklady - r2006 (hodnoty)'!I17</f>
        <v>40</v>
      </c>
      <c r="J17" s="2">
        <f>'[1]Vklady - r2006 (hodnoty)'!J17</f>
        <v>0</v>
      </c>
      <c r="K17" s="2">
        <f>'[1]Vklady - r2006 (hodnoty)'!K17</f>
        <v>0</v>
      </c>
      <c r="L17" s="6">
        <f>'[1]Vklady - r2006 (hodnoty)'!L17/'[1]Vklady - r2006 (hodnoty)'!C17</f>
        <v>0.3697478991596639</v>
      </c>
      <c r="M17" s="6">
        <f>'[1]Vklady - r2006 (hodnoty)'!M17/'[1]Vklady - r2006 (hodnoty)'!C17</f>
        <v>0.07983193277310924</v>
      </c>
      <c r="N17" s="6">
        <f>'[1]Vklady - r2006 (hodnoty)'!N17/'[1]Vklady - r2006 (hodnoty)'!C17</f>
        <v>0.012605042016806723</v>
      </c>
      <c r="O17" s="6">
        <f>'[1]Vklady - r2006 (hodnoty)'!O17/'[1]Vklady - r2006 (hodnoty)'!C17</f>
        <v>0</v>
      </c>
    </row>
    <row r="18" spans="1:15" ht="12.75">
      <c r="A18" s="19" t="str">
        <f>'[1]Vklady - r2006 (hodnoty)'!A18</f>
        <v>Dolní Měcholupy</v>
      </c>
      <c r="B18" s="23">
        <f>'[1]Vklady - r2006 (hodnoty)'!B18</f>
        <v>125</v>
      </c>
      <c r="C18" s="2">
        <f>'[1]Vklady - r2006 (hodnoty)'!C18</f>
        <v>126</v>
      </c>
      <c r="D18" s="6">
        <f>'[1]Vklady - r2006 (hodnoty)'!D18/'[1]Vklady - r2006 (hodnoty)'!C18</f>
        <v>0.5158730158730159</v>
      </c>
      <c r="E18" s="2">
        <f>'[1]Vklady - r2006 (hodnoty)'!E18</f>
        <v>149</v>
      </c>
      <c r="F18" s="2">
        <f>'[1]Vklady - r2006 (hodnoty)'!F18</f>
        <v>14</v>
      </c>
      <c r="G18" s="2">
        <f>'[1]Vklady - r2006 (hodnoty)'!G18</f>
        <v>6</v>
      </c>
      <c r="H18" s="2">
        <f>'[1]Vklady - r2006 (hodnoty)'!H18</f>
        <v>0</v>
      </c>
      <c r="I18" s="2">
        <f>'[1]Vklady - r2006 (hodnoty)'!I18</f>
        <v>0</v>
      </c>
      <c r="J18" s="2">
        <f>'[1]Vklady - r2006 (hodnoty)'!J18</f>
        <v>0</v>
      </c>
      <c r="K18" s="2">
        <f>'[1]Vklady - r2006 (hodnoty)'!K18</f>
        <v>0</v>
      </c>
      <c r="L18" s="6">
        <f>'[1]Vklady - r2006 (hodnoty)'!L18/'[1]Vklady - r2006 (hodnoty)'!C18</f>
        <v>0.3412698412698413</v>
      </c>
      <c r="M18" s="6">
        <f>'[1]Vklady - r2006 (hodnoty)'!M18/'[1]Vklady - r2006 (hodnoty)'!C18</f>
        <v>0.14285714285714285</v>
      </c>
      <c r="N18" s="6">
        <f>'[1]Vklady - r2006 (hodnoty)'!N18/'[1]Vklady - r2006 (hodnoty)'!C18</f>
        <v>0</v>
      </c>
      <c r="O18" s="6">
        <f>'[1]Vklady - r2006 (hodnoty)'!O18/'[1]Vklady - r2006 (hodnoty)'!C18</f>
        <v>0</v>
      </c>
    </row>
    <row r="19" spans="1:15" ht="12.75">
      <c r="A19" s="19" t="str">
        <f>'[1]Vklady - r2006 (hodnoty)'!A19</f>
        <v>Dolní Počernice</v>
      </c>
      <c r="B19" s="23">
        <f>'[1]Vklady - r2006 (hodnoty)'!B19</f>
        <v>91</v>
      </c>
      <c r="C19" s="2">
        <f>'[1]Vklady - r2006 (hodnoty)'!C19</f>
        <v>94</v>
      </c>
      <c r="D19" s="6">
        <f>'[1]Vklady - r2006 (hodnoty)'!D19/'[1]Vklady - r2006 (hodnoty)'!C19</f>
        <v>0.6063829787234043</v>
      </c>
      <c r="E19" s="2">
        <f>'[1]Vklady - r2006 (hodnoty)'!E19</f>
        <v>106</v>
      </c>
      <c r="F19" s="2">
        <f>'[1]Vklady - r2006 (hodnoty)'!F19</f>
        <v>8</v>
      </c>
      <c r="G19" s="2">
        <f>'[1]Vklady - r2006 (hodnoty)'!G19</f>
        <v>12</v>
      </c>
      <c r="H19" s="2">
        <f>'[1]Vklady - r2006 (hodnoty)'!H19</f>
        <v>0</v>
      </c>
      <c r="I19" s="2">
        <f>'[1]Vklady - r2006 (hodnoty)'!I19</f>
        <v>13</v>
      </c>
      <c r="J19" s="2">
        <f>'[1]Vklady - r2006 (hodnoty)'!J19</f>
        <v>5</v>
      </c>
      <c r="K19" s="2">
        <f>'[1]Vklady - r2006 (hodnoty)'!K19</f>
        <v>0</v>
      </c>
      <c r="L19" s="6">
        <f>'[1]Vklady - r2006 (hodnoty)'!L19/'[1]Vklady - r2006 (hodnoty)'!C19</f>
        <v>0.3404255319148936</v>
      </c>
      <c r="M19" s="6">
        <f>'[1]Vklady - r2006 (hodnoty)'!M19/'[1]Vklady - r2006 (hodnoty)'!C19</f>
        <v>0.05319148936170213</v>
      </c>
      <c r="N19" s="6">
        <f>'[1]Vklady - r2006 (hodnoty)'!N19/'[1]Vklady - r2006 (hodnoty)'!C19</f>
        <v>0</v>
      </c>
      <c r="O19" s="6">
        <f>'[1]Vklady - r2006 (hodnoty)'!O19/'[1]Vklady - r2006 (hodnoty)'!C19</f>
        <v>0</v>
      </c>
    </row>
    <row r="20" spans="1:15" ht="12.75">
      <c r="A20" s="19" t="str">
        <f>'[1]Vklady - r2006 (hodnoty)'!A20</f>
        <v>Dubeč</v>
      </c>
      <c r="B20" s="23">
        <f>'[1]Vklady - r2006 (hodnoty)'!B20</f>
        <v>321</v>
      </c>
      <c r="C20" s="2">
        <f>'[1]Vklady - r2006 (hodnoty)'!C20</f>
        <v>327</v>
      </c>
      <c r="D20" s="6">
        <f>'[1]Vklady - r2006 (hodnoty)'!D20/'[1]Vklady - r2006 (hodnoty)'!C20</f>
        <v>0.5963302752293578</v>
      </c>
      <c r="E20" s="2">
        <f>'[1]Vklady - r2006 (hodnoty)'!E20</f>
        <v>153</v>
      </c>
      <c r="F20" s="2">
        <f>'[1]Vklady - r2006 (hodnoty)'!F20</f>
        <v>18</v>
      </c>
      <c r="G20" s="2">
        <f>'[1]Vklady - r2006 (hodnoty)'!G20</f>
        <v>20</v>
      </c>
      <c r="H20" s="2">
        <f>'[1]Vklady - r2006 (hodnoty)'!H20</f>
        <v>3</v>
      </c>
      <c r="I20" s="2">
        <f>'[1]Vklady - r2006 (hodnoty)'!I20</f>
        <v>247</v>
      </c>
      <c r="J20" s="2">
        <f>'[1]Vklady - r2006 (hodnoty)'!J20</f>
        <v>28</v>
      </c>
      <c r="K20" s="2">
        <f>'[1]Vklady - r2006 (hodnoty)'!K20</f>
        <v>0</v>
      </c>
      <c r="L20" s="6">
        <f>'[1]Vklady - r2006 (hodnoty)'!L20/'[1]Vklady - r2006 (hodnoty)'!C20</f>
        <v>0.3486238532110092</v>
      </c>
      <c r="M20" s="6">
        <f>'[1]Vklady - r2006 (hodnoty)'!M20/'[1]Vklady - r2006 (hodnoty)'!C20</f>
        <v>0.05198776758409786</v>
      </c>
      <c r="N20" s="6">
        <f>'[1]Vklady - r2006 (hodnoty)'!N20/'[1]Vklady - r2006 (hodnoty)'!C20</f>
        <v>0.0030581039755351682</v>
      </c>
      <c r="O20" s="6">
        <f>'[1]Vklady - r2006 (hodnoty)'!O20/'[1]Vklady - r2006 (hodnoty)'!C20</f>
        <v>0</v>
      </c>
    </row>
    <row r="21" spans="1:15" ht="12.75">
      <c r="A21" s="19" t="str">
        <f>'[1]Vklady - r2006 (hodnoty)'!A21</f>
        <v>Hájek u Uhříněvsi</v>
      </c>
      <c r="B21" s="23">
        <f>'[1]Vklady - r2006 (hodnoty)'!B21</f>
        <v>44</v>
      </c>
      <c r="C21" s="2">
        <f>'[1]Vklady - r2006 (hodnoty)'!C21</f>
        <v>46</v>
      </c>
      <c r="D21" s="6">
        <f>'[1]Vklady - r2006 (hodnoty)'!D21/'[1]Vklady - r2006 (hodnoty)'!C21</f>
        <v>0.43478260869565216</v>
      </c>
      <c r="E21" s="2">
        <f>'[1]Vklady - r2006 (hodnoty)'!E21</f>
        <v>11</v>
      </c>
      <c r="F21" s="2">
        <f>'[1]Vklady - r2006 (hodnoty)'!F21</f>
        <v>8</v>
      </c>
      <c r="G21" s="2">
        <f>'[1]Vklady - r2006 (hodnoty)'!G21</f>
        <v>5</v>
      </c>
      <c r="H21" s="2">
        <f>'[1]Vklady - r2006 (hodnoty)'!H21</f>
        <v>0</v>
      </c>
      <c r="I21" s="2">
        <f>'[1]Vklady - r2006 (hodnoty)'!I21</f>
        <v>0</v>
      </c>
      <c r="J21" s="2">
        <f>'[1]Vklady - r2006 (hodnoty)'!J21</f>
        <v>0</v>
      </c>
      <c r="K21" s="2">
        <f>'[1]Vklady - r2006 (hodnoty)'!K21</f>
        <v>0</v>
      </c>
      <c r="L21" s="6">
        <f>'[1]Vklady - r2006 (hodnoty)'!L21/'[1]Vklady - r2006 (hodnoty)'!C21</f>
        <v>0.391304347826087</v>
      </c>
      <c r="M21" s="6">
        <f>'[1]Vklady - r2006 (hodnoty)'!M21/'[1]Vklady - r2006 (hodnoty)'!C21</f>
        <v>0.15217391304347827</v>
      </c>
      <c r="N21" s="6">
        <f>'[1]Vklady - r2006 (hodnoty)'!N21/'[1]Vklady - r2006 (hodnoty)'!C21</f>
        <v>0.021739130434782608</v>
      </c>
      <c r="O21" s="6">
        <f>'[1]Vklady - r2006 (hodnoty)'!O21/'[1]Vklady - r2006 (hodnoty)'!C21</f>
        <v>0</v>
      </c>
    </row>
    <row r="22" spans="1:15" ht="12.75">
      <c r="A22" s="19" t="str">
        <f>'[1]Vklady - r2006 (hodnoty)'!A22</f>
        <v>Háje</v>
      </c>
      <c r="B22" s="23">
        <f>'[1]Vklady - r2006 (hodnoty)'!B22</f>
        <v>881</v>
      </c>
      <c r="C22" s="2">
        <f>'[1]Vklady - r2006 (hodnoty)'!C22</f>
        <v>986</v>
      </c>
      <c r="D22" s="6">
        <f>'[1]Vklady - r2006 (hodnoty)'!D22/'[1]Vklady - r2006 (hodnoty)'!C22</f>
        <v>0.6947261663286004</v>
      </c>
      <c r="E22" s="2">
        <f>'[1]Vklady - r2006 (hodnoty)'!E22</f>
        <v>70</v>
      </c>
      <c r="F22" s="2">
        <f>'[1]Vklady - r2006 (hodnoty)'!F22</f>
        <v>70</v>
      </c>
      <c r="G22" s="2">
        <f>'[1]Vklady - r2006 (hodnoty)'!G22</f>
        <v>59</v>
      </c>
      <c r="H22" s="2">
        <f>'[1]Vklady - r2006 (hodnoty)'!H22</f>
        <v>0</v>
      </c>
      <c r="I22" s="2">
        <f>'[1]Vklady - r2006 (hodnoty)'!I22</f>
        <v>1051</v>
      </c>
      <c r="J22" s="2">
        <f>'[1]Vklady - r2006 (hodnoty)'!J22</f>
        <v>0</v>
      </c>
      <c r="K22" s="2">
        <f>'[1]Vklady - r2006 (hodnoty)'!K22</f>
        <v>0</v>
      </c>
      <c r="L22" s="6">
        <f>'[1]Vklady - r2006 (hodnoty)'!L22/'[1]Vklady - r2006 (hodnoty)'!C22</f>
        <v>0.2961460446247465</v>
      </c>
      <c r="M22" s="6">
        <f>'[1]Vklady - r2006 (hodnoty)'!M22/'[1]Vklady - r2006 (hodnoty)'!C22</f>
        <v>0.004056795131845842</v>
      </c>
      <c r="N22" s="6">
        <f>'[1]Vklady - r2006 (hodnoty)'!N22/'[1]Vklady - r2006 (hodnoty)'!C22</f>
        <v>0.005070993914807302</v>
      </c>
      <c r="O22" s="6">
        <f>'[1]Vklady - r2006 (hodnoty)'!O22/'[1]Vklady - r2006 (hodnoty)'!C22</f>
        <v>0</v>
      </c>
    </row>
    <row r="23" spans="1:15" ht="12.75">
      <c r="A23" s="19" t="str">
        <f>'[1]Vklady - r2006 (hodnoty)'!A23</f>
        <v>Hloubětín</v>
      </c>
      <c r="B23" s="23">
        <f>'[1]Vklady - r2006 (hodnoty)'!B23</f>
        <v>279</v>
      </c>
      <c r="C23" s="2">
        <f>'[1]Vklady - r2006 (hodnoty)'!C23</f>
        <v>300</v>
      </c>
      <c r="D23" s="6">
        <f>'[1]Vklady - r2006 (hodnoty)'!D23/'[1]Vklady - r2006 (hodnoty)'!C23</f>
        <v>0.6666666666666666</v>
      </c>
      <c r="E23" s="2">
        <f>'[1]Vklady - r2006 (hodnoty)'!E23</f>
        <v>93</v>
      </c>
      <c r="F23" s="2">
        <f>'[1]Vklady - r2006 (hodnoty)'!F23</f>
        <v>28</v>
      </c>
      <c r="G23" s="2">
        <f>'[1]Vklady - r2006 (hodnoty)'!G23</f>
        <v>28</v>
      </c>
      <c r="H23" s="2">
        <f>'[1]Vklady - r2006 (hodnoty)'!H23</f>
        <v>0</v>
      </c>
      <c r="I23" s="2">
        <f>'[1]Vklady - r2006 (hodnoty)'!I23</f>
        <v>124</v>
      </c>
      <c r="J23" s="2">
        <f>'[1]Vklady - r2006 (hodnoty)'!J23</f>
        <v>0</v>
      </c>
      <c r="K23" s="2">
        <f>'[1]Vklady - r2006 (hodnoty)'!K23</f>
        <v>0</v>
      </c>
      <c r="L23" s="6">
        <f>'[1]Vklady - r2006 (hodnoty)'!L23/'[1]Vklady - r2006 (hodnoty)'!C23</f>
        <v>0.2733333333333333</v>
      </c>
      <c r="M23" s="6">
        <f>'[1]Vklady - r2006 (hodnoty)'!M23/'[1]Vklady - r2006 (hodnoty)'!C23</f>
        <v>0.056666666666666664</v>
      </c>
      <c r="N23" s="6">
        <f>'[1]Vklady - r2006 (hodnoty)'!N23/'[1]Vklady - r2006 (hodnoty)'!C23</f>
        <v>0.0033333333333333335</v>
      </c>
      <c r="O23" s="6">
        <f>'[1]Vklady - r2006 (hodnoty)'!O23/'[1]Vklady - r2006 (hodnoty)'!C23</f>
        <v>0</v>
      </c>
    </row>
    <row r="24" spans="1:15" ht="12.75">
      <c r="A24" s="19" t="str">
        <f>'[1]Vklady - r2006 (hodnoty)'!A24</f>
        <v>Hlubočepy</v>
      </c>
      <c r="B24" s="23">
        <f>'[1]Vklady - r2006 (hodnoty)'!B24</f>
        <v>2203</v>
      </c>
      <c r="C24" s="2">
        <f>'[1]Vklady - r2006 (hodnoty)'!C24</f>
        <v>2290</v>
      </c>
      <c r="D24" s="6">
        <f>'[1]Vklady - r2006 (hodnoty)'!D24/'[1]Vklady - r2006 (hodnoty)'!C24</f>
        <v>0.7026200873362446</v>
      </c>
      <c r="E24" s="2">
        <f>'[1]Vklady - r2006 (hodnoty)'!E24</f>
        <v>134</v>
      </c>
      <c r="F24" s="2">
        <f>'[1]Vklady - r2006 (hodnoty)'!F24</f>
        <v>145</v>
      </c>
      <c r="G24" s="2">
        <f>'[1]Vklady - r2006 (hodnoty)'!G24</f>
        <v>66</v>
      </c>
      <c r="H24" s="2">
        <f>'[1]Vklady - r2006 (hodnoty)'!H24</f>
        <v>11</v>
      </c>
      <c r="I24" s="2">
        <f>'[1]Vklady - r2006 (hodnoty)'!I24</f>
        <v>1644</v>
      </c>
      <c r="J24" s="2">
        <f>'[1]Vklady - r2006 (hodnoty)'!J24</f>
        <v>168</v>
      </c>
      <c r="K24" s="2">
        <f>'[1]Vklady - r2006 (hodnoty)'!K24</f>
        <v>0</v>
      </c>
      <c r="L24" s="6">
        <f>'[1]Vklady - r2006 (hodnoty)'!L24/'[1]Vklady - r2006 (hodnoty)'!C24</f>
        <v>0.27641921397379915</v>
      </c>
      <c r="M24" s="6">
        <f>'[1]Vklady - r2006 (hodnoty)'!M24/'[1]Vklady - r2006 (hodnoty)'!C24</f>
        <v>0.016593886462882096</v>
      </c>
      <c r="N24" s="6">
        <f>'[1]Vklady - r2006 (hodnoty)'!N24/'[1]Vklady - r2006 (hodnoty)'!C24</f>
        <v>0.004366812227074236</v>
      </c>
      <c r="O24" s="6">
        <f>'[1]Vklady - r2006 (hodnoty)'!O24/'[1]Vklady - r2006 (hodnoty)'!C24</f>
        <v>0</v>
      </c>
    </row>
    <row r="25" spans="1:15" ht="12.75">
      <c r="A25" s="19" t="str">
        <f>'[1]Vklady - r2006 (hodnoty)'!A25</f>
        <v>Hodkovičky</v>
      </c>
      <c r="B25" s="23">
        <f>'[1]Vklady - r2006 (hodnoty)'!B25</f>
        <v>128</v>
      </c>
      <c r="C25" s="2">
        <f>'[1]Vklady - r2006 (hodnoty)'!C25</f>
        <v>140</v>
      </c>
      <c r="D25" s="6">
        <f>'[1]Vklady - r2006 (hodnoty)'!D25/'[1]Vklady - r2006 (hodnoty)'!C25</f>
        <v>0.6714285714285714</v>
      </c>
      <c r="E25" s="2">
        <f>'[1]Vklady - r2006 (hodnoty)'!E25</f>
        <v>32</v>
      </c>
      <c r="F25" s="2">
        <f>'[1]Vklady - r2006 (hodnoty)'!F25</f>
        <v>8</v>
      </c>
      <c r="G25" s="2">
        <f>'[1]Vklady - r2006 (hodnoty)'!G25</f>
        <v>12</v>
      </c>
      <c r="H25" s="2">
        <f>'[1]Vklady - r2006 (hodnoty)'!H25</f>
        <v>1</v>
      </c>
      <c r="I25" s="2">
        <f>'[1]Vklady - r2006 (hodnoty)'!I25</f>
        <v>44</v>
      </c>
      <c r="J25" s="2">
        <f>'[1]Vklady - r2006 (hodnoty)'!J25</f>
        <v>130</v>
      </c>
      <c r="K25" s="2">
        <f>'[1]Vklady - r2006 (hodnoty)'!K25</f>
        <v>0</v>
      </c>
      <c r="L25" s="6">
        <f>'[1]Vklady - r2006 (hodnoty)'!L25/'[1]Vklady - r2006 (hodnoty)'!C25</f>
        <v>0.29285714285714287</v>
      </c>
      <c r="M25" s="6">
        <f>'[1]Vklady - r2006 (hodnoty)'!M25/'[1]Vklady - r2006 (hodnoty)'!C25</f>
        <v>0.014285714285714285</v>
      </c>
      <c r="N25" s="6">
        <f>'[1]Vklady - r2006 (hodnoty)'!N25/'[1]Vklady - r2006 (hodnoty)'!C25</f>
        <v>0.02142857142857143</v>
      </c>
      <c r="O25" s="6">
        <f>'[1]Vklady - r2006 (hodnoty)'!O25/'[1]Vklady - r2006 (hodnoty)'!C25</f>
        <v>0</v>
      </c>
    </row>
    <row r="26" spans="1:15" ht="12.75">
      <c r="A26" s="19" t="str">
        <f>'[1]Vklady - r2006 (hodnoty)'!A26</f>
        <v>Holešovice</v>
      </c>
      <c r="B26" s="23">
        <f>'[1]Vklady - r2006 (hodnoty)'!B26</f>
        <v>1350</v>
      </c>
      <c r="C26" s="2">
        <f>'[1]Vklady - r2006 (hodnoty)'!C26</f>
        <v>1430</v>
      </c>
      <c r="D26" s="6">
        <f>'[1]Vklady - r2006 (hodnoty)'!D26/'[1]Vklady - r2006 (hodnoty)'!C26</f>
        <v>0.6888111888111889</v>
      </c>
      <c r="E26" s="2">
        <f>'[1]Vklady - r2006 (hodnoty)'!E26</f>
        <v>63</v>
      </c>
      <c r="F26" s="2">
        <f>'[1]Vklady - r2006 (hodnoty)'!F26</f>
        <v>158</v>
      </c>
      <c r="G26" s="2">
        <f>'[1]Vklady - r2006 (hodnoty)'!G26</f>
        <v>112</v>
      </c>
      <c r="H26" s="2">
        <f>'[1]Vklady - r2006 (hodnoty)'!H26</f>
        <v>0</v>
      </c>
      <c r="I26" s="2">
        <f>'[1]Vklady - r2006 (hodnoty)'!I26</f>
        <v>1013</v>
      </c>
      <c r="J26" s="2">
        <f>'[1]Vklady - r2006 (hodnoty)'!J26</f>
        <v>358</v>
      </c>
      <c r="K26" s="2">
        <f>'[1]Vklady - r2006 (hodnoty)'!K26</f>
        <v>0</v>
      </c>
      <c r="L26" s="6">
        <f>'[1]Vklady - r2006 (hodnoty)'!L26/'[1]Vklady - r2006 (hodnoty)'!C26</f>
        <v>0.24195804195804196</v>
      </c>
      <c r="M26" s="6">
        <f>'[1]Vklady - r2006 (hodnoty)'!M26/'[1]Vklady - r2006 (hodnoty)'!C26</f>
        <v>0.04895104895104895</v>
      </c>
      <c r="N26" s="6">
        <f>'[1]Vklady - r2006 (hodnoty)'!N26/'[1]Vklady - r2006 (hodnoty)'!C26</f>
        <v>0.02027972027972028</v>
      </c>
      <c r="O26" s="6">
        <f>'[1]Vklady - r2006 (hodnoty)'!O26/'[1]Vklady - r2006 (hodnoty)'!C26</f>
        <v>0</v>
      </c>
    </row>
    <row r="27" spans="1:15" ht="12.75">
      <c r="A27" s="19" t="str">
        <f>'[1]Vklady - r2006 (hodnoty)'!A27</f>
        <v>Holyně</v>
      </c>
      <c r="B27" s="23">
        <f>'[1]Vklady - r2006 (hodnoty)'!B27</f>
        <v>20</v>
      </c>
      <c r="C27" s="2">
        <f>'[1]Vklady - r2006 (hodnoty)'!C27</f>
        <v>20</v>
      </c>
      <c r="D27" s="6">
        <f>'[1]Vklady - r2006 (hodnoty)'!D27/'[1]Vklady - r2006 (hodnoty)'!C27</f>
        <v>0.75</v>
      </c>
      <c r="E27" s="2">
        <f>'[1]Vklady - r2006 (hodnoty)'!E27</f>
        <v>168</v>
      </c>
      <c r="F27" s="2">
        <f>'[1]Vklady - r2006 (hodnoty)'!F27</f>
        <v>11</v>
      </c>
      <c r="G27" s="2">
        <f>'[1]Vklady - r2006 (hodnoty)'!G27</f>
        <v>3</v>
      </c>
      <c r="H27" s="2">
        <f>'[1]Vklady - r2006 (hodnoty)'!H27</f>
        <v>0</v>
      </c>
      <c r="I27" s="2">
        <f>'[1]Vklady - r2006 (hodnoty)'!I27</f>
        <v>0</v>
      </c>
      <c r="J27" s="2">
        <f>'[1]Vklady - r2006 (hodnoty)'!J27</f>
        <v>0</v>
      </c>
      <c r="K27" s="2">
        <f>'[1]Vklady - r2006 (hodnoty)'!K27</f>
        <v>0</v>
      </c>
      <c r="L27" s="6">
        <f>'[1]Vklady - r2006 (hodnoty)'!L27/'[1]Vklady - r2006 (hodnoty)'!C27</f>
        <v>0.2</v>
      </c>
      <c r="M27" s="6">
        <f>'[1]Vklady - r2006 (hodnoty)'!M27/'[1]Vklady - r2006 (hodnoty)'!C27</f>
        <v>0.05</v>
      </c>
      <c r="N27" s="6">
        <f>'[1]Vklady - r2006 (hodnoty)'!N27/'[1]Vklady - r2006 (hodnoty)'!C27</f>
        <v>0</v>
      </c>
      <c r="O27" s="6">
        <f>'[1]Vklady - r2006 (hodnoty)'!O27/'[1]Vklady - r2006 (hodnoty)'!C27</f>
        <v>0</v>
      </c>
    </row>
    <row r="28" spans="1:15" ht="12.75">
      <c r="A28" s="19" t="str">
        <f>'[1]Vklady - r2006 (hodnoty)'!A28</f>
        <v>Horní Měcholupy</v>
      </c>
      <c r="B28" s="23">
        <f>'[1]Vklady - r2006 (hodnoty)'!B28</f>
        <v>782</v>
      </c>
      <c r="C28" s="2">
        <f>'[1]Vklady - r2006 (hodnoty)'!C28</f>
        <v>786</v>
      </c>
      <c r="D28" s="6">
        <f>'[1]Vklady - r2006 (hodnoty)'!D28/'[1]Vklady - r2006 (hodnoty)'!C28</f>
        <v>0.6679389312977099</v>
      </c>
      <c r="E28" s="2">
        <f>'[1]Vklady - r2006 (hodnoty)'!E28</f>
        <v>96</v>
      </c>
      <c r="F28" s="2">
        <f>'[1]Vklady - r2006 (hodnoty)'!F28</f>
        <v>52</v>
      </c>
      <c r="G28" s="2">
        <f>'[1]Vklady - r2006 (hodnoty)'!G28</f>
        <v>25</v>
      </c>
      <c r="H28" s="2">
        <f>'[1]Vklady - r2006 (hodnoty)'!H28</f>
        <v>6</v>
      </c>
      <c r="I28" s="2">
        <f>'[1]Vklady - r2006 (hodnoty)'!I28</f>
        <v>362</v>
      </c>
      <c r="J28" s="2">
        <f>'[1]Vklady - r2006 (hodnoty)'!J28</f>
        <v>724</v>
      </c>
      <c r="K28" s="2">
        <f>'[1]Vklady - r2006 (hodnoty)'!K28</f>
        <v>0</v>
      </c>
      <c r="L28" s="6">
        <f>'[1]Vklady - r2006 (hodnoty)'!L28/'[1]Vklady - r2006 (hodnoty)'!C28</f>
        <v>0.29770992366412213</v>
      </c>
      <c r="M28" s="6">
        <f>'[1]Vklady - r2006 (hodnoty)'!M28/'[1]Vklady - r2006 (hodnoty)'!C28</f>
        <v>0.031806615776081425</v>
      </c>
      <c r="N28" s="6">
        <f>'[1]Vklady - r2006 (hodnoty)'!N28/'[1]Vklady - r2006 (hodnoty)'!C28</f>
        <v>0.002544529262086514</v>
      </c>
      <c r="O28" s="6">
        <f>'[1]Vklady - r2006 (hodnoty)'!O28/'[1]Vklady - r2006 (hodnoty)'!C28</f>
        <v>0</v>
      </c>
    </row>
    <row r="29" spans="1:15" ht="12.75">
      <c r="A29" s="19" t="str">
        <f>'[1]Vklady - r2006 (hodnoty)'!A29</f>
        <v>Horní Počernice</v>
      </c>
      <c r="B29" s="23">
        <f>'[1]Vklady - r2006 (hodnoty)'!B29</f>
        <v>746</v>
      </c>
      <c r="C29" s="2">
        <f>'[1]Vklady - r2006 (hodnoty)'!C29</f>
        <v>773</v>
      </c>
      <c r="D29" s="6">
        <f>'[1]Vklady - r2006 (hodnoty)'!D29/'[1]Vklady - r2006 (hodnoty)'!C29</f>
        <v>0.5950840879689522</v>
      </c>
      <c r="E29" s="2">
        <f>'[1]Vklady - r2006 (hodnoty)'!E29</f>
        <v>649</v>
      </c>
      <c r="F29" s="2">
        <f>'[1]Vklady - r2006 (hodnoty)'!F29</f>
        <v>106</v>
      </c>
      <c r="G29" s="2">
        <f>'[1]Vklady - r2006 (hodnoty)'!G29</f>
        <v>78</v>
      </c>
      <c r="H29" s="2">
        <f>'[1]Vklady - r2006 (hodnoty)'!H29</f>
        <v>5</v>
      </c>
      <c r="I29" s="2">
        <f>'[1]Vklady - r2006 (hodnoty)'!I29</f>
        <v>146</v>
      </c>
      <c r="J29" s="2">
        <f>'[1]Vklady - r2006 (hodnoty)'!J29</f>
        <v>59</v>
      </c>
      <c r="K29" s="2">
        <f>'[1]Vklady - r2006 (hodnoty)'!K29</f>
        <v>0</v>
      </c>
      <c r="L29" s="6">
        <f>'[1]Vklady - r2006 (hodnoty)'!L29/'[1]Vklady - r2006 (hodnoty)'!C29</f>
        <v>0.32858990944372574</v>
      </c>
      <c r="M29" s="6">
        <f>'[1]Vklady - r2006 (hodnoty)'!M29/'[1]Vklady - r2006 (hodnoty)'!C29</f>
        <v>0.06338939197930142</v>
      </c>
      <c r="N29" s="6">
        <f>'[1]Vklady - r2006 (hodnoty)'!N29/'[1]Vklady - r2006 (hodnoty)'!C29</f>
        <v>0.0129366106080207</v>
      </c>
      <c r="O29" s="6">
        <f>'[1]Vklady - r2006 (hodnoty)'!O29/'[1]Vklady - r2006 (hodnoty)'!C29</f>
        <v>0</v>
      </c>
    </row>
    <row r="30" spans="1:15" ht="12.75">
      <c r="A30" s="19" t="str">
        <f>'[1]Vklady - r2006 (hodnoty)'!A30</f>
        <v>Hostavice</v>
      </c>
      <c r="B30" s="23">
        <f>'[1]Vklady - r2006 (hodnoty)'!B30</f>
        <v>123</v>
      </c>
      <c r="C30" s="2">
        <f>'[1]Vklady - r2006 (hodnoty)'!C30</f>
        <v>131</v>
      </c>
      <c r="D30" s="6">
        <f>'[1]Vklady - r2006 (hodnoty)'!D30/'[1]Vklady - r2006 (hodnoty)'!C30</f>
        <v>0.32061068702290074</v>
      </c>
      <c r="E30" s="2">
        <f>'[1]Vklady - r2006 (hodnoty)'!E30</f>
        <v>14</v>
      </c>
      <c r="F30" s="2">
        <f>'[1]Vklady - r2006 (hodnoty)'!F30</f>
        <v>9</v>
      </c>
      <c r="G30" s="2">
        <f>'[1]Vklady - r2006 (hodnoty)'!G30</f>
        <v>10</v>
      </c>
      <c r="H30" s="2">
        <f>'[1]Vklady - r2006 (hodnoty)'!H30</f>
        <v>0</v>
      </c>
      <c r="I30" s="2">
        <f>'[1]Vklady - r2006 (hodnoty)'!I30</f>
        <v>16</v>
      </c>
      <c r="J30" s="2">
        <f>'[1]Vklady - r2006 (hodnoty)'!J30</f>
        <v>0</v>
      </c>
      <c r="K30" s="2">
        <f>'[1]Vklady - r2006 (hodnoty)'!K30</f>
        <v>0</v>
      </c>
      <c r="L30" s="6">
        <f>'[1]Vklady - r2006 (hodnoty)'!L30/'[1]Vklady - r2006 (hodnoty)'!C30</f>
        <v>0.5725190839694656</v>
      </c>
      <c r="M30" s="6">
        <f>'[1]Vklady - r2006 (hodnoty)'!M30/'[1]Vklady - r2006 (hodnoty)'!C30</f>
        <v>0.10687022900763359</v>
      </c>
      <c r="N30" s="6">
        <f>'[1]Vklady - r2006 (hodnoty)'!N30/'[1]Vklady - r2006 (hodnoty)'!C30</f>
        <v>0</v>
      </c>
      <c r="O30" s="6">
        <f>'[1]Vklady - r2006 (hodnoty)'!O30/'[1]Vklady - r2006 (hodnoty)'!C30</f>
        <v>0</v>
      </c>
    </row>
    <row r="31" spans="1:15" ht="12.75">
      <c r="A31" s="19" t="str">
        <f>'[1]Vklady - r2006 (hodnoty)'!A31</f>
        <v>Hostivař</v>
      </c>
      <c r="B31" s="23">
        <f>'[1]Vklady - r2006 (hodnoty)'!B31</f>
        <v>1242</v>
      </c>
      <c r="C31" s="2">
        <f>'[1]Vklady - r2006 (hodnoty)'!C31</f>
        <v>1272</v>
      </c>
      <c r="D31" s="6">
        <f>'[1]Vklady - r2006 (hodnoty)'!D31/'[1]Vklady - r2006 (hodnoty)'!C31</f>
        <v>0.7476415094339622</v>
      </c>
      <c r="E31" s="2">
        <f>'[1]Vklady - r2006 (hodnoty)'!E31</f>
        <v>344</v>
      </c>
      <c r="F31" s="2">
        <f>'[1]Vklady - r2006 (hodnoty)'!F31</f>
        <v>116</v>
      </c>
      <c r="G31" s="2">
        <f>'[1]Vklady - r2006 (hodnoty)'!G31</f>
        <v>42</v>
      </c>
      <c r="H31" s="2">
        <f>'[1]Vklady - r2006 (hodnoty)'!H31</f>
        <v>4</v>
      </c>
      <c r="I31" s="2">
        <f>'[1]Vklady - r2006 (hodnoty)'!I31</f>
        <v>542</v>
      </c>
      <c r="J31" s="2">
        <f>'[1]Vklady - r2006 (hodnoty)'!J31</f>
        <v>839</v>
      </c>
      <c r="K31" s="2">
        <f>'[1]Vklady - r2006 (hodnoty)'!K31</f>
        <v>0</v>
      </c>
      <c r="L31" s="6">
        <f>'[1]Vklady - r2006 (hodnoty)'!L31/'[1]Vklady - r2006 (hodnoty)'!C31</f>
        <v>0.22327044025157233</v>
      </c>
      <c r="M31" s="6">
        <f>'[1]Vklady - r2006 (hodnoty)'!M31/'[1]Vklady - r2006 (hodnoty)'!C31</f>
        <v>0.02437106918238994</v>
      </c>
      <c r="N31" s="6">
        <f>'[1]Vklady - r2006 (hodnoty)'!N31/'[1]Vklady - r2006 (hodnoty)'!C31</f>
        <v>0.0047169811320754715</v>
      </c>
      <c r="O31" s="6">
        <f>'[1]Vklady - r2006 (hodnoty)'!O31/'[1]Vklady - r2006 (hodnoty)'!C31</f>
        <v>0</v>
      </c>
    </row>
    <row r="32" spans="1:15" ht="12.75">
      <c r="A32" s="19" t="str">
        <f>'[1]Vklady - r2006 (hodnoty)'!A32</f>
        <v>Hradčany</v>
      </c>
      <c r="B32" s="23">
        <f>'[1]Vklady - r2006 (hodnoty)'!B32</f>
        <v>93</v>
      </c>
      <c r="C32" s="2">
        <f>'[1]Vklady - r2006 (hodnoty)'!C32</f>
        <v>96</v>
      </c>
      <c r="D32" s="6">
        <f>'[1]Vklady - r2006 (hodnoty)'!D32/'[1]Vklady - r2006 (hodnoty)'!C32</f>
        <v>0.65625</v>
      </c>
      <c r="E32" s="2">
        <f>'[1]Vklady - r2006 (hodnoty)'!E32</f>
        <v>9</v>
      </c>
      <c r="F32" s="2">
        <f>'[1]Vklady - r2006 (hodnoty)'!F32</f>
        <v>5</v>
      </c>
      <c r="G32" s="2">
        <f>'[1]Vklady - r2006 (hodnoty)'!G32</f>
        <v>6</v>
      </c>
      <c r="H32" s="2">
        <f>'[1]Vklady - r2006 (hodnoty)'!H32</f>
        <v>0</v>
      </c>
      <c r="I32" s="2">
        <f>'[1]Vklady - r2006 (hodnoty)'!I32</f>
        <v>78</v>
      </c>
      <c r="J32" s="2">
        <f>'[1]Vklady - r2006 (hodnoty)'!J32</f>
        <v>0</v>
      </c>
      <c r="K32" s="2">
        <f>'[1]Vklady - r2006 (hodnoty)'!K32</f>
        <v>0</v>
      </c>
      <c r="L32" s="6">
        <f>'[1]Vklady - r2006 (hodnoty)'!L32/'[1]Vklady - r2006 (hodnoty)'!C32</f>
        <v>0.23958333333333334</v>
      </c>
      <c r="M32" s="6">
        <f>'[1]Vklady - r2006 (hodnoty)'!M32/'[1]Vklady - r2006 (hodnoty)'!C32</f>
        <v>0.09375</v>
      </c>
      <c r="N32" s="6">
        <f>'[1]Vklady - r2006 (hodnoty)'!N32/'[1]Vklady - r2006 (hodnoty)'!C32</f>
        <v>0.010416666666666666</v>
      </c>
      <c r="O32" s="6">
        <f>'[1]Vklady - r2006 (hodnoty)'!O32/'[1]Vklady - r2006 (hodnoty)'!C32</f>
        <v>0</v>
      </c>
    </row>
    <row r="33" spans="1:15" ht="12.75">
      <c r="A33" s="19" t="str">
        <f>'[1]Vklady - r2006 (hodnoty)'!A33</f>
        <v>Hrdlořezy</v>
      </c>
      <c r="B33" s="23">
        <f>'[1]Vklady - r2006 (hodnoty)'!B33</f>
        <v>75</v>
      </c>
      <c r="C33" s="2">
        <f>'[1]Vklady - r2006 (hodnoty)'!C33</f>
        <v>76</v>
      </c>
      <c r="D33" s="6">
        <f>'[1]Vklady - r2006 (hodnoty)'!D33/'[1]Vklady - r2006 (hodnoty)'!C33</f>
        <v>0.5394736842105263</v>
      </c>
      <c r="E33" s="2">
        <f>'[1]Vklady - r2006 (hodnoty)'!E33</f>
        <v>26</v>
      </c>
      <c r="F33" s="2">
        <f>'[1]Vklady - r2006 (hodnoty)'!F33</f>
        <v>13</v>
      </c>
      <c r="G33" s="2">
        <f>'[1]Vklady - r2006 (hodnoty)'!G33</f>
        <v>6</v>
      </c>
      <c r="H33" s="2">
        <f>'[1]Vklady - r2006 (hodnoty)'!H33</f>
        <v>3</v>
      </c>
      <c r="I33" s="2">
        <f>'[1]Vklady - r2006 (hodnoty)'!I33</f>
        <v>23</v>
      </c>
      <c r="J33" s="2">
        <f>'[1]Vklady - r2006 (hodnoty)'!J33</f>
        <v>9</v>
      </c>
      <c r="K33" s="2">
        <f>'[1]Vklady - r2006 (hodnoty)'!K33</f>
        <v>0</v>
      </c>
      <c r="L33" s="6">
        <f>'[1]Vklady - r2006 (hodnoty)'!L33/'[1]Vklady - r2006 (hodnoty)'!C33</f>
        <v>0.32894736842105265</v>
      </c>
      <c r="M33" s="6">
        <f>'[1]Vklady - r2006 (hodnoty)'!M33/'[1]Vklady - r2006 (hodnoty)'!C33</f>
        <v>0.11842105263157894</v>
      </c>
      <c r="N33" s="6">
        <f>'[1]Vklady - r2006 (hodnoty)'!N33/'[1]Vklady - r2006 (hodnoty)'!C33</f>
        <v>0.013157894736842105</v>
      </c>
      <c r="O33" s="6">
        <f>'[1]Vklady - r2006 (hodnoty)'!O33/'[1]Vklady - r2006 (hodnoty)'!C33</f>
        <v>0</v>
      </c>
    </row>
    <row r="34" spans="1:15" ht="12.75">
      <c r="A34" s="19" t="str">
        <f>'[1]Vklady - r2006 (hodnoty)'!A34</f>
        <v>Chodov</v>
      </c>
      <c r="B34" s="23">
        <f>'[1]Vklady - r2006 (hodnoty)'!B34</f>
        <v>1667</v>
      </c>
      <c r="C34" s="2">
        <f>'[1]Vklady - r2006 (hodnoty)'!C34</f>
        <v>1807</v>
      </c>
      <c r="D34" s="6">
        <f>'[1]Vklady - r2006 (hodnoty)'!D34/'[1]Vklady - r2006 (hodnoty)'!C34</f>
        <v>0.7354731599335916</v>
      </c>
      <c r="E34" s="2">
        <f>'[1]Vklady - r2006 (hodnoty)'!E34</f>
        <v>187</v>
      </c>
      <c r="F34" s="2">
        <f>'[1]Vklady - r2006 (hodnoty)'!F34</f>
        <v>148</v>
      </c>
      <c r="G34" s="2">
        <f>'[1]Vklady - r2006 (hodnoty)'!G34</f>
        <v>103</v>
      </c>
      <c r="H34" s="2">
        <f>'[1]Vklady - r2006 (hodnoty)'!H34</f>
        <v>1</v>
      </c>
      <c r="I34" s="2">
        <f>'[1]Vklady - r2006 (hodnoty)'!I34</f>
        <v>1197</v>
      </c>
      <c r="J34" s="2">
        <f>'[1]Vklady - r2006 (hodnoty)'!J34</f>
        <v>0</v>
      </c>
      <c r="K34" s="2">
        <f>'[1]Vklady - r2006 (hodnoty)'!K34</f>
        <v>0</v>
      </c>
      <c r="L34" s="6">
        <f>'[1]Vklady - r2006 (hodnoty)'!L34/'[1]Vklady - r2006 (hodnoty)'!C34</f>
        <v>0.22025456557830658</v>
      </c>
      <c r="M34" s="6">
        <f>'[1]Vklady - r2006 (hodnoty)'!M34/'[1]Vklady - r2006 (hodnoty)'!C34</f>
        <v>0.03707802988378528</v>
      </c>
      <c r="N34" s="6">
        <f>'[1]Vklady - r2006 (hodnoty)'!N34/'[1]Vklady - r2006 (hodnoty)'!C34</f>
        <v>0.007194244604316547</v>
      </c>
      <c r="O34" s="6">
        <f>'[1]Vklady - r2006 (hodnoty)'!O34/'[1]Vklady - r2006 (hodnoty)'!C34</f>
        <v>0</v>
      </c>
    </row>
    <row r="35" spans="1:15" ht="12.75">
      <c r="A35" s="19" t="str">
        <f>'[1]Vklady - r2006 (hodnoty)'!A35</f>
        <v>Cholupice</v>
      </c>
      <c r="B35" s="23">
        <f>'[1]Vklady - r2006 (hodnoty)'!B35</f>
        <v>66</v>
      </c>
      <c r="C35" s="2">
        <f>'[1]Vklady - r2006 (hodnoty)'!C35</f>
        <v>68</v>
      </c>
      <c r="D35" s="6">
        <f>'[1]Vklady - r2006 (hodnoty)'!D35/'[1]Vklady - r2006 (hodnoty)'!C35</f>
        <v>0.45588235294117646</v>
      </c>
      <c r="E35" s="2">
        <f>'[1]Vklady - r2006 (hodnoty)'!E35</f>
        <v>66</v>
      </c>
      <c r="F35" s="2">
        <f>'[1]Vklady - r2006 (hodnoty)'!F35</f>
        <v>11</v>
      </c>
      <c r="G35" s="2">
        <f>'[1]Vklady - r2006 (hodnoty)'!G35</f>
        <v>8</v>
      </c>
      <c r="H35" s="2">
        <f>'[1]Vklady - r2006 (hodnoty)'!H35</f>
        <v>0</v>
      </c>
      <c r="I35" s="2">
        <f>'[1]Vklady - r2006 (hodnoty)'!I35</f>
        <v>0</v>
      </c>
      <c r="J35" s="2">
        <f>'[1]Vklady - r2006 (hodnoty)'!J35</f>
        <v>0</v>
      </c>
      <c r="K35" s="2">
        <f>'[1]Vklady - r2006 (hodnoty)'!K35</f>
        <v>0</v>
      </c>
      <c r="L35" s="6">
        <f>'[1]Vklady - r2006 (hodnoty)'!L35/'[1]Vklady - r2006 (hodnoty)'!C35</f>
        <v>0.08823529411764706</v>
      </c>
      <c r="M35" s="6">
        <f>'[1]Vklady - r2006 (hodnoty)'!M35/'[1]Vklady - r2006 (hodnoty)'!C35</f>
        <v>0.4411764705882353</v>
      </c>
      <c r="N35" s="6">
        <f>'[1]Vklady - r2006 (hodnoty)'!N35/'[1]Vklady - r2006 (hodnoty)'!C35</f>
        <v>0.014705882352941176</v>
      </c>
      <c r="O35" s="6">
        <f>'[1]Vklady - r2006 (hodnoty)'!O35/'[1]Vklady - r2006 (hodnoty)'!C35</f>
        <v>0</v>
      </c>
    </row>
    <row r="36" spans="1:15" ht="12.75">
      <c r="A36" s="19" t="str">
        <f>'[1]Vklady - r2006 (hodnoty)'!A36</f>
        <v>Jinonice</v>
      </c>
      <c r="B36" s="23">
        <f>'[1]Vklady - r2006 (hodnoty)'!B36</f>
        <v>272</v>
      </c>
      <c r="C36" s="2">
        <f>'[1]Vklady - r2006 (hodnoty)'!C36</f>
        <v>285</v>
      </c>
      <c r="D36" s="6">
        <f>'[1]Vklady - r2006 (hodnoty)'!D36/'[1]Vklady - r2006 (hodnoty)'!C36</f>
        <v>0.5157894736842106</v>
      </c>
      <c r="E36" s="2">
        <f>'[1]Vklady - r2006 (hodnoty)'!E36</f>
        <v>63</v>
      </c>
      <c r="F36" s="2">
        <f>'[1]Vklady - r2006 (hodnoty)'!F36</f>
        <v>74</v>
      </c>
      <c r="G36" s="2">
        <f>'[1]Vklady - r2006 (hodnoty)'!G36</f>
        <v>42</v>
      </c>
      <c r="H36" s="2">
        <f>'[1]Vklady - r2006 (hodnoty)'!H36</f>
        <v>2</v>
      </c>
      <c r="I36" s="2">
        <f>'[1]Vklady - r2006 (hodnoty)'!I36</f>
        <v>74</v>
      </c>
      <c r="J36" s="2">
        <f>'[1]Vklady - r2006 (hodnoty)'!J36</f>
        <v>253</v>
      </c>
      <c r="K36" s="2">
        <f>'[1]Vklady - r2006 (hodnoty)'!K36</f>
        <v>0</v>
      </c>
      <c r="L36" s="6">
        <f>'[1]Vklady - r2006 (hodnoty)'!L36/'[1]Vklady - r2006 (hodnoty)'!C36</f>
        <v>0.37543859649122807</v>
      </c>
      <c r="M36" s="6">
        <f>'[1]Vklady - r2006 (hodnoty)'!M36/'[1]Vklady - r2006 (hodnoty)'!C36</f>
        <v>0.0912280701754386</v>
      </c>
      <c r="N36" s="6">
        <f>'[1]Vklady - r2006 (hodnoty)'!N36/'[1]Vklady - r2006 (hodnoty)'!C36</f>
        <v>0.017543859649122806</v>
      </c>
      <c r="O36" s="6">
        <f>'[1]Vklady - r2006 (hodnoty)'!O36/'[1]Vklady - r2006 (hodnoty)'!C36</f>
        <v>0</v>
      </c>
    </row>
    <row r="37" spans="1:15" ht="12.75">
      <c r="A37" s="19" t="str">
        <f>'[1]Vklady - r2006 (hodnoty)'!A37</f>
        <v>Josefov</v>
      </c>
      <c r="B37" s="23">
        <f>'[1]Vklady - r2006 (hodnoty)'!B37</f>
        <v>113</v>
      </c>
      <c r="C37" s="2">
        <f>'[1]Vklady - r2006 (hodnoty)'!C37</f>
        <v>116</v>
      </c>
      <c r="D37" s="6">
        <f>'[1]Vklady - r2006 (hodnoty)'!D37/'[1]Vklady - r2006 (hodnoty)'!C37</f>
        <v>0.7155172413793104</v>
      </c>
      <c r="E37" s="2">
        <f>'[1]Vklady - r2006 (hodnoty)'!E37</f>
        <v>0</v>
      </c>
      <c r="F37" s="2">
        <f>'[1]Vklady - r2006 (hodnoty)'!F37</f>
        <v>2</v>
      </c>
      <c r="G37" s="2">
        <f>'[1]Vklady - r2006 (hodnoty)'!G37</f>
        <v>2</v>
      </c>
      <c r="H37" s="2">
        <f>'[1]Vklady - r2006 (hodnoty)'!H37</f>
        <v>0</v>
      </c>
      <c r="I37" s="2">
        <f>'[1]Vklady - r2006 (hodnoty)'!I37</f>
        <v>60</v>
      </c>
      <c r="J37" s="2">
        <f>'[1]Vklady - r2006 (hodnoty)'!J37</f>
        <v>0</v>
      </c>
      <c r="K37" s="2">
        <f>'[1]Vklady - r2006 (hodnoty)'!K37</f>
        <v>0</v>
      </c>
      <c r="L37" s="6">
        <f>'[1]Vklady - r2006 (hodnoty)'!L37/'[1]Vklady - r2006 (hodnoty)'!C37</f>
        <v>0.22413793103448276</v>
      </c>
      <c r="M37" s="6">
        <f>'[1]Vklady - r2006 (hodnoty)'!M37/'[1]Vklady - r2006 (hodnoty)'!C37</f>
        <v>0.034482758620689655</v>
      </c>
      <c r="N37" s="6">
        <f>'[1]Vklady - r2006 (hodnoty)'!N37/'[1]Vklady - r2006 (hodnoty)'!C37</f>
        <v>0.017241379310344827</v>
      </c>
      <c r="O37" s="6">
        <f>'[1]Vklady - r2006 (hodnoty)'!O37/'[1]Vklady - r2006 (hodnoty)'!C37</f>
        <v>0.008620689655172414</v>
      </c>
    </row>
    <row r="38" spans="1:15" ht="12.75">
      <c r="A38" s="19" t="str">
        <f>'[1]Vklady - r2006 (hodnoty)'!A38</f>
        <v>Kamýk</v>
      </c>
      <c r="B38" s="23">
        <f>'[1]Vklady - r2006 (hodnoty)'!B38</f>
        <v>927</v>
      </c>
      <c r="C38" s="2">
        <f>'[1]Vklady - r2006 (hodnoty)'!C38</f>
        <v>942</v>
      </c>
      <c r="D38" s="6">
        <f>'[1]Vklady - r2006 (hodnoty)'!D38/'[1]Vklady - r2006 (hodnoty)'!C38</f>
        <v>0.778131634819533</v>
      </c>
      <c r="E38" s="2">
        <f>'[1]Vklady - r2006 (hodnoty)'!E38</f>
        <v>136</v>
      </c>
      <c r="F38" s="2">
        <f>'[1]Vklady - r2006 (hodnoty)'!F38</f>
        <v>30</v>
      </c>
      <c r="G38" s="2">
        <f>'[1]Vklady - r2006 (hodnoty)'!G38</f>
        <v>38</v>
      </c>
      <c r="H38" s="2">
        <f>'[1]Vklady - r2006 (hodnoty)'!H38</f>
        <v>1</v>
      </c>
      <c r="I38" s="2">
        <f>'[1]Vklady - r2006 (hodnoty)'!I38</f>
        <v>775</v>
      </c>
      <c r="J38" s="2">
        <f>'[1]Vklady - r2006 (hodnoty)'!J38</f>
        <v>128</v>
      </c>
      <c r="K38" s="2">
        <f>'[1]Vklady - r2006 (hodnoty)'!K38</f>
        <v>0</v>
      </c>
      <c r="L38" s="6">
        <f>'[1]Vklady - r2006 (hodnoty)'!L38/'[1]Vklady - r2006 (hodnoty)'!C38</f>
        <v>0.20488322717622082</v>
      </c>
      <c r="M38" s="6">
        <f>'[1]Vklady - r2006 (hodnoty)'!M38/'[1]Vklady - r2006 (hodnoty)'!C38</f>
        <v>0.014861995753715499</v>
      </c>
      <c r="N38" s="6">
        <f>'[1]Vklady - r2006 (hodnoty)'!N38/'[1]Vklady - r2006 (hodnoty)'!C38</f>
        <v>0.0021231422505307855</v>
      </c>
      <c r="O38" s="6">
        <f>'[1]Vklady - r2006 (hodnoty)'!O38/'[1]Vklady - r2006 (hodnoty)'!C38</f>
        <v>0</v>
      </c>
    </row>
    <row r="39" spans="1:15" ht="12.75">
      <c r="A39" s="19" t="str">
        <f>'[1]Vklady - r2006 (hodnoty)'!A39</f>
        <v>Karlín</v>
      </c>
      <c r="B39" s="23">
        <f>'[1]Vklady - r2006 (hodnoty)'!B39</f>
        <v>221</v>
      </c>
      <c r="C39" s="2">
        <f>'[1]Vklady - r2006 (hodnoty)'!C39</f>
        <v>232</v>
      </c>
      <c r="D39" s="6">
        <f>'[1]Vklady - r2006 (hodnoty)'!D39/'[1]Vklady - r2006 (hodnoty)'!C39</f>
        <v>0.4956896551724138</v>
      </c>
      <c r="E39" s="2">
        <f>'[1]Vklady - r2006 (hodnoty)'!E39</f>
        <v>36</v>
      </c>
      <c r="F39" s="2">
        <f>'[1]Vklady - r2006 (hodnoty)'!F39</f>
        <v>52</v>
      </c>
      <c r="G39" s="2">
        <f>'[1]Vklady - r2006 (hodnoty)'!G39</f>
        <v>52</v>
      </c>
      <c r="H39" s="2">
        <f>'[1]Vklady - r2006 (hodnoty)'!H39</f>
        <v>1</v>
      </c>
      <c r="I39" s="2">
        <f>'[1]Vklady - r2006 (hodnoty)'!I39</f>
        <v>152</v>
      </c>
      <c r="J39" s="2">
        <f>'[1]Vklady - r2006 (hodnoty)'!J39</f>
        <v>251</v>
      </c>
      <c r="K39" s="2">
        <f>'[1]Vklady - r2006 (hodnoty)'!K39</f>
        <v>0</v>
      </c>
      <c r="L39" s="6">
        <f>'[1]Vklady - r2006 (hodnoty)'!L39/'[1]Vklady - r2006 (hodnoty)'!C39</f>
        <v>0.3448275862068966</v>
      </c>
      <c r="M39" s="6">
        <f>'[1]Vklady - r2006 (hodnoty)'!M39/'[1]Vklady - r2006 (hodnoty)'!C39</f>
        <v>0.1206896551724138</v>
      </c>
      <c r="N39" s="6">
        <f>'[1]Vklady - r2006 (hodnoty)'!N39/'[1]Vklady - r2006 (hodnoty)'!C39</f>
        <v>0.03879310344827586</v>
      </c>
      <c r="O39" s="6">
        <f>'[1]Vklady - r2006 (hodnoty)'!O39/'[1]Vklady - r2006 (hodnoty)'!C39</f>
        <v>0</v>
      </c>
    </row>
    <row r="40" spans="1:15" ht="12.75">
      <c r="A40" s="19" t="str">
        <f>'[1]Vklady - r2006 (hodnoty)'!A40</f>
        <v>Kbely</v>
      </c>
      <c r="B40" s="23">
        <f>'[1]Vklady - r2006 (hodnoty)'!B40</f>
        <v>567</v>
      </c>
      <c r="C40" s="2">
        <f>'[1]Vklady - r2006 (hodnoty)'!C40</f>
        <v>583</v>
      </c>
      <c r="D40" s="6">
        <f>'[1]Vklady - r2006 (hodnoty)'!D40/'[1]Vklady - r2006 (hodnoty)'!C40</f>
        <v>0.5180102915951973</v>
      </c>
      <c r="E40" s="2">
        <f>'[1]Vklady - r2006 (hodnoty)'!E40</f>
        <v>92</v>
      </c>
      <c r="F40" s="2">
        <f>'[1]Vklady - r2006 (hodnoty)'!F40</f>
        <v>114</v>
      </c>
      <c r="G40" s="2">
        <f>'[1]Vklady - r2006 (hodnoty)'!G40</f>
        <v>24</v>
      </c>
      <c r="H40" s="2">
        <f>'[1]Vklady - r2006 (hodnoty)'!H40</f>
        <v>8</v>
      </c>
      <c r="I40" s="2">
        <f>'[1]Vklady - r2006 (hodnoty)'!I40</f>
        <v>265</v>
      </c>
      <c r="J40" s="2">
        <f>'[1]Vklady - r2006 (hodnoty)'!J40</f>
        <v>249</v>
      </c>
      <c r="K40" s="2">
        <f>'[1]Vklady - r2006 (hodnoty)'!K40</f>
        <v>0</v>
      </c>
      <c r="L40" s="6">
        <f>'[1]Vklady - r2006 (hodnoty)'!L40/'[1]Vklady - r2006 (hodnoty)'!C40</f>
        <v>0.4391080617495712</v>
      </c>
      <c r="M40" s="6">
        <f>'[1]Vklady - r2006 (hodnoty)'!M40/'[1]Vklady - r2006 (hodnoty)'!C40</f>
        <v>0.0411663807890223</v>
      </c>
      <c r="N40" s="6">
        <f>'[1]Vklady - r2006 (hodnoty)'!N40/'[1]Vklady - r2006 (hodnoty)'!C40</f>
        <v>0.0017152658662092624</v>
      </c>
      <c r="O40" s="6">
        <f>'[1]Vklady - r2006 (hodnoty)'!O40/'[1]Vklady - r2006 (hodnoty)'!C40</f>
        <v>0</v>
      </c>
    </row>
    <row r="41" spans="1:15" ht="12.75">
      <c r="A41" s="19" t="str">
        <f>'[1]Vklady - r2006 (hodnoty)'!A41</f>
        <v>Klánovice</v>
      </c>
      <c r="B41" s="23">
        <f>'[1]Vklady - r2006 (hodnoty)'!B41</f>
        <v>139</v>
      </c>
      <c r="C41" s="2">
        <f>'[1]Vklady - r2006 (hodnoty)'!C41</f>
        <v>143</v>
      </c>
      <c r="D41" s="6">
        <f>'[1]Vklady - r2006 (hodnoty)'!D41/'[1]Vklady - r2006 (hodnoty)'!C41</f>
        <v>0.5174825174825175</v>
      </c>
      <c r="E41" s="2">
        <f>'[1]Vklady - r2006 (hodnoty)'!E41</f>
        <v>42</v>
      </c>
      <c r="F41" s="2">
        <f>'[1]Vklady - r2006 (hodnoty)'!F41</f>
        <v>21</v>
      </c>
      <c r="G41" s="2">
        <f>'[1]Vklady - r2006 (hodnoty)'!G41</f>
        <v>26</v>
      </c>
      <c r="H41" s="2">
        <f>'[1]Vklady - r2006 (hodnoty)'!H41</f>
        <v>0</v>
      </c>
      <c r="I41" s="2">
        <f>'[1]Vklady - r2006 (hodnoty)'!I41</f>
        <v>2</v>
      </c>
      <c r="J41" s="2">
        <f>'[1]Vklady - r2006 (hodnoty)'!J41</f>
        <v>0</v>
      </c>
      <c r="K41" s="2">
        <f>'[1]Vklady - r2006 (hodnoty)'!K41</f>
        <v>0</v>
      </c>
      <c r="L41" s="6">
        <f>'[1]Vklady - r2006 (hodnoty)'!L41/'[1]Vklady - r2006 (hodnoty)'!C41</f>
        <v>0.36363636363636365</v>
      </c>
      <c r="M41" s="6">
        <f>'[1]Vklady - r2006 (hodnoty)'!M41/'[1]Vklady - r2006 (hodnoty)'!C41</f>
        <v>0.11188811188811189</v>
      </c>
      <c r="N41" s="6">
        <f>'[1]Vklady - r2006 (hodnoty)'!N41/'[1]Vklady - r2006 (hodnoty)'!C41</f>
        <v>0.006993006993006993</v>
      </c>
      <c r="O41" s="6">
        <f>'[1]Vklady - r2006 (hodnoty)'!O41/'[1]Vklady - r2006 (hodnoty)'!C41</f>
        <v>0</v>
      </c>
    </row>
    <row r="42" spans="1:15" ht="12.75">
      <c r="A42" s="19" t="str">
        <f>'[1]Vklady - r2006 (hodnoty)'!A42</f>
        <v>Kobylisy</v>
      </c>
      <c r="B42" s="23">
        <f>'[1]Vklady - r2006 (hodnoty)'!B42</f>
        <v>697</v>
      </c>
      <c r="C42" s="2">
        <f>'[1]Vklady - r2006 (hodnoty)'!C42</f>
        <v>763</v>
      </c>
      <c r="D42" s="6">
        <f>'[1]Vklady - r2006 (hodnoty)'!D42/'[1]Vklady - r2006 (hodnoty)'!C42</f>
        <v>0.6566186107470511</v>
      </c>
      <c r="E42" s="2">
        <f>'[1]Vklady - r2006 (hodnoty)'!E42</f>
        <v>22</v>
      </c>
      <c r="F42" s="2">
        <f>'[1]Vklady - r2006 (hodnoty)'!F42</f>
        <v>46</v>
      </c>
      <c r="G42" s="2">
        <f>'[1]Vklady - r2006 (hodnoty)'!G42</f>
        <v>34</v>
      </c>
      <c r="H42" s="2">
        <f>'[1]Vklady - r2006 (hodnoty)'!H42</f>
        <v>0</v>
      </c>
      <c r="I42" s="2">
        <f>'[1]Vklady - r2006 (hodnoty)'!I42</f>
        <v>478</v>
      </c>
      <c r="J42" s="2">
        <f>'[1]Vklady - r2006 (hodnoty)'!J42</f>
        <v>15</v>
      </c>
      <c r="K42" s="2">
        <f>'[1]Vklady - r2006 (hodnoty)'!K42</f>
        <v>0</v>
      </c>
      <c r="L42" s="6">
        <f>'[1]Vklady - r2006 (hodnoty)'!L42/'[1]Vklady - r2006 (hodnoty)'!C42</f>
        <v>0.30799475753604194</v>
      </c>
      <c r="M42" s="6">
        <f>'[1]Vklady - r2006 (hodnoty)'!M42/'[1]Vklady - r2006 (hodnoty)'!C42</f>
        <v>0.035386631716906945</v>
      </c>
      <c r="N42" s="6">
        <f>'[1]Vklady - r2006 (hodnoty)'!N42/'[1]Vklady - r2006 (hodnoty)'!C42</f>
        <v>0</v>
      </c>
      <c r="O42" s="6">
        <f>'[1]Vklady - r2006 (hodnoty)'!O42/'[1]Vklady - r2006 (hodnoty)'!C42</f>
        <v>0</v>
      </c>
    </row>
    <row r="43" spans="1:15" ht="12.75">
      <c r="A43" s="19" t="str">
        <f>'[1]Vklady - r2006 (hodnoty)'!A43</f>
        <v>Koloděje</v>
      </c>
      <c r="B43" s="23">
        <f>'[1]Vklady - r2006 (hodnoty)'!B43</f>
        <v>76</v>
      </c>
      <c r="C43" s="2">
        <f>'[1]Vklady - r2006 (hodnoty)'!C43</f>
        <v>80</v>
      </c>
      <c r="D43" s="6">
        <f>'[1]Vklady - r2006 (hodnoty)'!D43/'[1]Vklady - r2006 (hodnoty)'!C43</f>
        <v>0.625</v>
      </c>
      <c r="E43" s="2">
        <f>'[1]Vklady - r2006 (hodnoty)'!E43</f>
        <v>67</v>
      </c>
      <c r="F43" s="2">
        <f>'[1]Vklady - r2006 (hodnoty)'!F43</f>
        <v>12</v>
      </c>
      <c r="G43" s="2">
        <f>'[1]Vklady - r2006 (hodnoty)'!G43</f>
        <v>9</v>
      </c>
      <c r="H43" s="2">
        <f>'[1]Vklady - r2006 (hodnoty)'!H43</f>
        <v>0</v>
      </c>
      <c r="I43" s="2">
        <f>'[1]Vklady - r2006 (hodnoty)'!I43</f>
        <v>0</v>
      </c>
      <c r="J43" s="2">
        <f>'[1]Vklady - r2006 (hodnoty)'!J43</f>
        <v>0</v>
      </c>
      <c r="K43" s="2">
        <f>'[1]Vklady - r2006 (hodnoty)'!K43</f>
        <v>0</v>
      </c>
      <c r="L43" s="6">
        <f>'[1]Vklady - r2006 (hodnoty)'!L43/'[1]Vklady - r2006 (hodnoty)'!C43</f>
        <v>0.275</v>
      </c>
      <c r="M43" s="6">
        <f>'[1]Vklady - r2006 (hodnoty)'!M43/'[1]Vklady - r2006 (hodnoty)'!C43</f>
        <v>0.0875</v>
      </c>
      <c r="N43" s="6">
        <f>'[1]Vklady - r2006 (hodnoty)'!N43/'[1]Vklady - r2006 (hodnoty)'!C43</f>
        <v>0.0125</v>
      </c>
      <c r="O43" s="6">
        <f>'[1]Vklady - r2006 (hodnoty)'!O43/'[1]Vklady - r2006 (hodnoty)'!C43</f>
        <v>0</v>
      </c>
    </row>
    <row r="44" spans="1:15" ht="12.75">
      <c r="A44" s="19" t="str">
        <f>'[1]Vklady - r2006 (hodnoty)'!A44</f>
        <v>Kolovraty</v>
      </c>
      <c r="B44" s="23">
        <f>'[1]Vklady - r2006 (hodnoty)'!B44</f>
        <v>195</v>
      </c>
      <c r="C44" s="2">
        <f>'[1]Vklady - r2006 (hodnoty)'!C44</f>
        <v>200</v>
      </c>
      <c r="D44" s="6">
        <f>'[1]Vklady - r2006 (hodnoty)'!D44/'[1]Vklady - r2006 (hodnoty)'!C44</f>
        <v>0.485</v>
      </c>
      <c r="E44" s="2">
        <f>'[1]Vklady - r2006 (hodnoty)'!E44</f>
        <v>72</v>
      </c>
      <c r="F44" s="2">
        <f>'[1]Vklady - r2006 (hodnoty)'!F44</f>
        <v>19</v>
      </c>
      <c r="G44" s="2">
        <f>'[1]Vklady - r2006 (hodnoty)'!G44</f>
        <v>12</v>
      </c>
      <c r="H44" s="2">
        <f>'[1]Vklady - r2006 (hodnoty)'!H44</f>
        <v>3</v>
      </c>
      <c r="I44" s="2">
        <f>'[1]Vklady - r2006 (hodnoty)'!I44</f>
        <v>17</v>
      </c>
      <c r="J44" s="2">
        <f>'[1]Vklady - r2006 (hodnoty)'!J44</f>
        <v>65</v>
      </c>
      <c r="K44" s="2">
        <f>'[1]Vklady - r2006 (hodnoty)'!K44</f>
        <v>0</v>
      </c>
      <c r="L44" s="6">
        <f>'[1]Vklady - r2006 (hodnoty)'!L44/'[1]Vklady - r2006 (hodnoty)'!C44</f>
        <v>0.46</v>
      </c>
      <c r="M44" s="6">
        <f>'[1]Vklady - r2006 (hodnoty)'!M44/'[1]Vklady - r2006 (hodnoty)'!C44</f>
        <v>0.055</v>
      </c>
      <c r="N44" s="6">
        <f>'[1]Vklady - r2006 (hodnoty)'!N44/'[1]Vklady - r2006 (hodnoty)'!C44</f>
        <v>0</v>
      </c>
      <c r="O44" s="6">
        <f>'[1]Vklady - r2006 (hodnoty)'!O44/'[1]Vklady - r2006 (hodnoty)'!C44</f>
        <v>0</v>
      </c>
    </row>
    <row r="45" spans="1:15" ht="12.75">
      <c r="A45" s="19" t="str">
        <f>'[1]Vklady - r2006 (hodnoty)'!A45</f>
        <v>Komořany</v>
      </c>
      <c r="B45" s="23">
        <f>'[1]Vklady - r2006 (hodnoty)'!B45</f>
        <v>63</v>
      </c>
      <c r="C45" s="2">
        <f>'[1]Vklady - r2006 (hodnoty)'!C45</f>
        <v>64</v>
      </c>
      <c r="D45" s="6">
        <f>'[1]Vklady - r2006 (hodnoty)'!D45/'[1]Vklady - r2006 (hodnoty)'!C45</f>
        <v>0.578125</v>
      </c>
      <c r="E45" s="2">
        <f>'[1]Vklady - r2006 (hodnoty)'!E45</f>
        <v>56</v>
      </c>
      <c r="F45" s="2">
        <f>'[1]Vklady - r2006 (hodnoty)'!F45</f>
        <v>5</v>
      </c>
      <c r="G45" s="2">
        <f>'[1]Vklady - r2006 (hodnoty)'!G45</f>
        <v>3</v>
      </c>
      <c r="H45" s="2">
        <f>'[1]Vklady - r2006 (hodnoty)'!H45</f>
        <v>0</v>
      </c>
      <c r="I45" s="2">
        <f>'[1]Vklady - r2006 (hodnoty)'!I45</f>
        <v>1</v>
      </c>
      <c r="J45" s="2">
        <f>'[1]Vklady - r2006 (hodnoty)'!J45</f>
        <v>0</v>
      </c>
      <c r="K45" s="2">
        <f>'[1]Vklady - r2006 (hodnoty)'!K45</f>
        <v>0</v>
      </c>
      <c r="L45" s="6">
        <f>'[1]Vklady - r2006 (hodnoty)'!L45/'[1]Vklady - r2006 (hodnoty)'!C45</f>
        <v>0.34375</v>
      </c>
      <c r="M45" s="6">
        <f>'[1]Vklady - r2006 (hodnoty)'!M45/'[1]Vklady - r2006 (hodnoty)'!C45</f>
        <v>0.078125</v>
      </c>
      <c r="N45" s="6">
        <f>'[1]Vklady - r2006 (hodnoty)'!N45/'[1]Vklady - r2006 (hodnoty)'!C45</f>
        <v>0</v>
      </c>
      <c r="O45" s="6">
        <f>'[1]Vklady - r2006 (hodnoty)'!O45/'[1]Vklady - r2006 (hodnoty)'!C45</f>
        <v>0</v>
      </c>
    </row>
    <row r="46" spans="1:15" ht="12.75">
      <c r="A46" s="19" t="str">
        <f>'[1]Vklady - r2006 (hodnoty)'!A46</f>
        <v>Košíře</v>
      </c>
      <c r="B46" s="23">
        <f>'[1]Vklady - r2006 (hodnoty)'!B46</f>
        <v>624</v>
      </c>
      <c r="C46" s="2">
        <f>'[1]Vklady - r2006 (hodnoty)'!C46</f>
        <v>661</v>
      </c>
      <c r="D46" s="6">
        <f>'[1]Vklady - r2006 (hodnoty)'!D46/'[1]Vklady - r2006 (hodnoty)'!C46</f>
        <v>0.6913767019667171</v>
      </c>
      <c r="E46" s="2">
        <f>'[1]Vklady - r2006 (hodnoty)'!E46</f>
        <v>186</v>
      </c>
      <c r="F46" s="2">
        <f>'[1]Vklady - r2006 (hodnoty)'!F46</f>
        <v>109</v>
      </c>
      <c r="G46" s="2">
        <f>'[1]Vklady - r2006 (hodnoty)'!G46</f>
        <v>54</v>
      </c>
      <c r="H46" s="2">
        <f>'[1]Vklady - r2006 (hodnoty)'!H46</f>
        <v>2</v>
      </c>
      <c r="I46" s="2">
        <f>'[1]Vklady - r2006 (hodnoty)'!I46</f>
        <v>326</v>
      </c>
      <c r="J46" s="2">
        <f>'[1]Vklady - r2006 (hodnoty)'!J46</f>
        <v>152</v>
      </c>
      <c r="K46" s="2">
        <f>'[1]Vklady - r2006 (hodnoty)'!K46</f>
        <v>0</v>
      </c>
      <c r="L46" s="6">
        <f>'[1]Vklady - r2006 (hodnoty)'!L46/'[1]Vklady - r2006 (hodnoty)'!C46</f>
        <v>0.24508320726172467</v>
      </c>
      <c r="M46" s="6">
        <f>'[1]Vklady - r2006 (hodnoty)'!M46/'[1]Vklady - r2006 (hodnoty)'!C46</f>
        <v>0.060514372163388806</v>
      </c>
      <c r="N46" s="6">
        <f>'[1]Vklady - r2006 (hodnoty)'!N46/'[1]Vklady - r2006 (hodnoty)'!C46</f>
        <v>0.0030257186081694403</v>
      </c>
      <c r="O46" s="6">
        <f>'[1]Vklady - r2006 (hodnoty)'!O46/'[1]Vklady - r2006 (hodnoty)'!C46</f>
        <v>0</v>
      </c>
    </row>
    <row r="47" spans="1:15" ht="12.75">
      <c r="A47" s="19" t="str">
        <f>'[1]Vklady - r2006 (hodnoty)'!A47</f>
        <v>Královice</v>
      </c>
      <c r="B47" s="23">
        <f>'[1]Vklady - r2006 (hodnoty)'!B47</f>
        <v>15</v>
      </c>
      <c r="C47" s="2">
        <f>'[1]Vklady - r2006 (hodnoty)'!C47</f>
        <v>15</v>
      </c>
      <c r="D47" s="6">
        <f>'[1]Vklady - r2006 (hodnoty)'!D47/'[1]Vklady - r2006 (hodnoty)'!C47</f>
        <v>0.9333333333333333</v>
      </c>
      <c r="E47" s="2">
        <f>'[1]Vklady - r2006 (hodnoty)'!E47</f>
        <v>20</v>
      </c>
      <c r="F47" s="2">
        <f>'[1]Vklady - r2006 (hodnoty)'!F47</f>
        <v>2</v>
      </c>
      <c r="G47" s="2">
        <f>'[1]Vklady - r2006 (hodnoty)'!G47</f>
        <v>2</v>
      </c>
      <c r="H47" s="2">
        <f>'[1]Vklady - r2006 (hodnoty)'!H47</f>
        <v>0</v>
      </c>
      <c r="I47" s="2">
        <f>'[1]Vklady - r2006 (hodnoty)'!I47</f>
        <v>0</v>
      </c>
      <c r="J47" s="2">
        <f>'[1]Vklady - r2006 (hodnoty)'!J47</f>
        <v>0</v>
      </c>
      <c r="K47" s="2">
        <f>'[1]Vklady - r2006 (hodnoty)'!K47</f>
        <v>0</v>
      </c>
      <c r="L47" s="6">
        <f>'[1]Vklady - r2006 (hodnoty)'!L47/'[1]Vklady - r2006 (hodnoty)'!C47</f>
        <v>0.06666666666666667</v>
      </c>
      <c r="M47" s="6">
        <f>'[1]Vklady - r2006 (hodnoty)'!M47/'[1]Vklady - r2006 (hodnoty)'!C47</f>
        <v>0</v>
      </c>
      <c r="N47" s="6">
        <f>'[1]Vklady - r2006 (hodnoty)'!N47/'[1]Vklady - r2006 (hodnoty)'!C47</f>
        <v>0</v>
      </c>
      <c r="O47" s="6">
        <f>'[1]Vklady - r2006 (hodnoty)'!O47/'[1]Vklady - r2006 (hodnoty)'!C47</f>
        <v>0</v>
      </c>
    </row>
    <row r="48" spans="1:15" ht="12.75">
      <c r="A48" s="19" t="str">
        <f>'[1]Vklady - r2006 (hodnoty)'!A48</f>
        <v>Krč</v>
      </c>
      <c r="B48" s="23">
        <f>'[1]Vklady - r2006 (hodnoty)'!B48</f>
        <v>1228</v>
      </c>
      <c r="C48" s="2">
        <f>'[1]Vklady - r2006 (hodnoty)'!C48</f>
        <v>1316</v>
      </c>
      <c r="D48" s="6">
        <f>'[1]Vklady - r2006 (hodnoty)'!D48/'[1]Vklady - r2006 (hodnoty)'!C48</f>
        <v>0.6907294832826748</v>
      </c>
      <c r="E48" s="2">
        <f>'[1]Vklady - r2006 (hodnoty)'!E48</f>
        <v>129</v>
      </c>
      <c r="F48" s="2">
        <f>'[1]Vklady - r2006 (hodnoty)'!F48</f>
        <v>119</v>
      </c>
      <c r="G48" s="2">
        <f>'[1]Vklady - r2006 (hodnoty)'!G48</f>
        <v>58</v>
      </c>
      <c r="H48" s="2">
        <f>'[1]Vklady - r2006 (hodnoty)'!H48</f>
        <v>0</v>
      </c>
      <c r="I48" s="2">
        <f>'[1]Vklady - r2006 (hodnoty)'!I48</f>
        <v>914</v>
      </c>
      <c r="J48" s="2">
        <f>'[1]Vklady - r2006 (hodnoty)'!J48</f>
        <v>62</v>
      </c>
      <c r="K48" s="2">
        <f>'[1]Vklady - r2006 (hodnoty)'!K48</f>
        <v>0</v>
      </c>
      <c r="L48" s="6">
        <f>'[1]Vklady - r2006 (hodnoty)'!L48/'[1]Vklady - r2006 (hodnoty)'!C48</f>
        <v>0.20440729483282674</v>
      </c>
      <c r="M48" s="6">
        <f>'[1]Vklady - r2006 (hodnoty)'!M48/'[1]Vklady - r2006 (hodnoty)'!C48</f>
        <v>0.08662613981762918</v>
      </c>
      <c r="N48" s="6">
        <f>'[1]Vklady - r2006 (hodnoty)'!N48/'[1]Vklady - r2006 (hodnoty)'!C48</f>
        <v>0.0182370820668693</v>
      </c>
      <c r="O48" s="6">
        <f>'[1]Vklady - r2006 (hodnoty)'!O48/'[1]Vklady - r2006 (hodnoty)'!C48</f>
        <v>0</v>
      </c>
    </row>
    <row r="49" spans="1:15" ht="12.75">
      <c r="A49" s="19" t="str">
        <f>'[1]Vklady - r2006 (hodnoty)'!A49</f>
        <v>Křeslice</v>
      </c>
      <c r="B49" s="23">
        <f>'[1]Vklady - r2006 (hodnoty)'!B49</f>
        <v>136</v>
      </c>
      <c r="C49" s="2">
        <f>'[1]Vklady - r2006 (hodnoty)'!C49</f>
        <v>138</v>
      </c>
      <c r="D49" s="6">
        <f>'[1]Vklady - r2006 (hodnoty)'!D49/'[1]Vklady - r2006 (hodnoty)'!C49</f>
        <v>0.7753623188405797</v>
      </c>
      <c r="E49" s="2">
        <f>'[1]Vklady - r2006 (hodnoty)'!E49</f>
        <v>225</v>
      </c>
      <c r="F49" s="2">
        <f>'[1]Vklady - r2006 (hodnoty)'!F49</f>
        <v>7</v>
      </c>
      <c r="G49" s="2">
        <f>'[1]Vklady - r2006 (hodnoty)'!G49</f>
        <v>9</v>
      </c>
      <c r="H49" s="2">
        <f>'[1]Vklady - r2006 (hodnoty)'!H49</f>
        <v>0</v>
      </c>
      <c r="I49" s="2">
        <f>'[1]Vklady - r2006 (hodnoty)'!I49</f>
        <v>0</v>
      </c>
      <c r="J49" s="2">
        <f>'[1]Vklady - r2006 (hodnoty)'!J49</f>
        <v>0</v>
      </c>
      <c r="K49" s="2">
        <f>'[1]Vklady - r2006 (hodnoty)'!K49</f>
        <v>0</v>
      </c>
      <c r="L49" s="6">
        <f>'[1]Vklady - r2006 (hodnoty)'!L49/'[1]Vklady - r2006 (hodnoty)'!C49</f>
        <v>0.2028985507246377</v>
      </c>
      <c r="M49" s="6">
        <f>'[1]Vklady - r2006 (hodnoty)'!M49/'[1]Vklady - r2006 (hodnoty)'!C49</f>
        <v>0.007246376811594203</v>
      </c>
      <c r="N49" s="6">
        <f>'[1]Vklady - r2006 (hodnoty)'!N49/'[1]Vklady - r2006 (hodnoty)'!C49</f>
        <v>0.014492753623188406</v>
      </c>
      <c r="O49" s="6">
        <f>'[1]Vklady - r2006 (hodnoty)'!O49/'[1]Vklady - r2006 (hodnoty)'!C49</f>
        <v>0</v>
      </c>
    </row>
    <row r="50" spans="1:15" ht="12.75">
      <c r="A50" s="19" t="str">
        <f>'[1]Vklady - r2006 (hodnoty)'!A50</f>
        <v>Kunratice</v>
      </c>
      <c r="B50" s="23">
        <f>'[1]Vklady - r2006 (hodnoty)'!B50</f>
        <v>488</v>
      </c>
      <c r="C50" s="2">
        <f>'[1]Vklady - r2006 (hodnoty)'!C50</f>
        <v>528</v>
      </c>
      <c r="D50" s="6">
        <f>'[1]Vklady - r2006 (hodnoty)'!D50/'[1]Vklady - r2006 (hodnoty)'!C50</f>
        <v>0.5625</v>
      </c>
      <c r="E50" s="2">
        <f>'[1]Vklady - r2006 (hodnoty)'!E50</f>
        <v>246</v>
      </c>
      <c r="F50" s="2">
        <f>'[1]Vklady - r2006 (hodnoty)'!F50</f>
        <v>64</v>
      </c>
      <c r="G50" s="2">
        <f>'[1]Vklady - r2006 (hodnoty)'!G50</f>
        <v>30</v>
      </c>
      <c r="H50" s="2">
        <f>'[1]Vklady - r2006 (hodnoty)'!H50</f>
        <v>13</v>
      </c>
      <c r="I50" s="2">
        <f>'[1]Vklady - r2006 (hodnoty)'!I50</f>
        <v>73</v>
      </c>
      <c r="J50" s="2">
        <f>'[1]Vklady - r2006 (hodnoty)'!J50</f>
        <v>0</v>
      </c>
      <c r="K50" s="2">
        <f>'[1]Vklady - r2006 (hodnoty)'!K50</f>
        <v>0</v>
      </c>
      <c r="L50" s="6">
        <f>'[1]Vklady - r2006 (hodnoty)'!L50/'[1]Vklady - r2006 (hodnoty)'!C50</f>
        <v>0.32954545454545453</v>
      </c>
      <c r="M50" s="6">
        <f>'[1]Vklady - r2006 (hodnoty)'!M50/'[1]Vklady - r2006 (hodnoty)'!C50</f>
        <v>0.06818181818181818</v>
      </c>
      <c r="N50" s="6">
        <f>'[1]Vklady - r2006 (hodnoty)'!N50/'[1]Vklady - r2006 (hodnoty)'!C50</f>
        <v>0.03977272727272727</v>
      </c>
      <c r="O50" s="6">
        <f>'[1]Vklady - r2006 (hodnoty)'!O50/'[1]Vklady - r2006 (hodnoty)'!C50</f>
        <v>0</v>
      </c>
    </row>
    <row r="51" spans="1:15" ht="12.75">
      <c r="A51" s="19" t="str">
        <f>'[1]Vklady - r2006 (hodnoty)'!A51</f>
        <v>Kyje</v>
      </c>
      <c r="B51" s="23">
        <f>'[1]Vklady - r2006 (hodnoty)'!B51</f>
        <v>514</v>
      </c>
      <c r="C51" s="2">
        <f>'[1]Vklady - r2006 (hodnoty)'!C51</f>
        <v>522</v>
      </c>
      <c r="D51" s="6">
        <f>'[1]Vklady - r2006 (hodnoty)'!D51/'[1]Vklady - r2006 (hodnoty)'!C51</f>
        <v>0.6111111111111112</v>
      </c>
      <c r="E51" s="2">
        <f>'[1]Vklady - r2006 (hodnoty)'!E51</f>
        <v>87</v>
      </c>
      <c r="F51" s="2">
        <f>'[1]Vklady - r2006 (hodnoty)'!F51</f>
        <v>42</v>
      </c>
      <c r="G51" s="2">
        <f>'[1]Vklady - r2006 (hodnoty)'!G51</f>
        <v>34</v>
      </c>
      <c r="H51" s="2">
        <f>'[1]Vklady - r2006 (hodnoty)'!H51</f>
        <v>2</v>
      </c>
      <c r="I51" s="2">
        <f>'[1]Vklady - r2006 (hodnoty)'!I51</f>
        <v>161</v>
      </c>
      <c r="J51" s="2">
        <f>'[1]Vklady - r2006 (hodnoty)'!J51</f>
        <v>25</v>
      </c>
      <c r="K51" s="2">
        <f>'[1]Vklady - r2006 (hodnoty)'!K51</f>
        <v>0</v>
      </c>
      <c r="L51" s="6">
        <f>'[1]Vklady - r2006 (hodnoty)'!L51/'[1]Vklady - r2006 (hodnoty)'!C51</f>
        <v>0.3524904214559387</v>
      </c>
      <c r="M51" s="6">
        <f>'[1]Vklady - r2006 (hodnoty)'!M51/'[1]Vklady - r2006 (hodnoty)'!C51</f>
        <v>0.03065134099616858</v>
      </c>
      <c r="N51" s="6">
        <f>'[1]Vklady - r2006 (hodnoty)'!N51/'[1]Vklady - r2006 (hodnoty)'!C51</f>
        <v>0.005747126436781609</v>
      </c>
      <c r="O51" s="6">
        <f>'[1]Vklady - r2006 (hodnoty)'!O51/'[1]Vklady - r2006 (hodnoty)'!C51</f>
        <v>0</v>
      </c>
    </row>
    <row r="52" spans="1:15" ht="12.75">
      <c r="A52" s="19" t="str">
        <f>'[1]Vklady - r2006 (hodnoty)'!A52</f>
        <v>Lahovice</v>
      </c>
      <c r="B52" s="23">
        <f>'[1]Vklady - r2006 (hodnoty)'!B52</f>
        <v>35</v>
      </c>
      <c r="C52" s="2">
        <f>'[1]Vklady - r2006 (hodnoty)'!C52</f>
        <v>37</v>
      </c>
      <c r="D52" s="6">
        <f>'[1]Vklady - r2006 (hodnoty)'!D52/'[1]Vklady - r2006 (hodnoty)'!C52</f>
        <v>0.7567567567567568</v>
      </c>
      <c r="E52" s="2">
        <f>'[1]Vklady - r2006 (hodnoty)'!E52</f>
        <v>36</v>
      </c>
      <c r="F52" s="2">
        <f>'[1]Vklady - r2006 (hodnoty)'!F52</f>
        <v>15</v>
      </c>
      <c r="G52" s="2">
        <f>'[1]Vklady - r2006 (hodnoty)'!G52</f>
        <v>7</v>
      </c>
      <c r="H52" s="2">
        <f>'[1]Vklady - r2006 (hodnoty)'!H52</f>
        <v>0</v>
      </c>
      <c r="I52" s="2">
        <f>'[1]Vklady - r2006 (hodnoty)'!I52</f>
        <v>0</v>
      </c>
      <c r="J52" s="2">
        <f>'[1]Vklady - r2006 (hodnoty)'!J52</f>
        <v>0</v>
      </c>
      <c r="K52" s="2">
        <f>'[1]Vklady - r2006 (hodnoty)'!K52</f>
        <v>0</v>
      </c>
      <c r="L52" s="6">
        <f>'[1]Vklady - r2006 (hodnoty)'!L52/'[1]Vklady - r2006 (hodnoty)'!C52</f>
        <v>0.10810810810810811</v>
      </c>
      <c r="M52" s="6">
        <f>'[1]Vklady - r2006 (hodnoty)'!M52/'[1]Vklady - r2006 (hodnoty)'!C52</f>
        <v>0.13513513513513514</v>
      </c>
      <c r="N52" s="6">
        <f>'[1]Vklady - r2006 (hodnoty)'!N52/'[1]Vklady - r2006 (hodnoty)'!C52</f>
        <v>0</v>
      </c>
      <c r="O52" s="6">
        <f>'[1]Vklady - r2006 (hodnoty)'!O52/'[1]Vklady - r2006 (hodnoty)'!C52</f>
        <v>0</v>
      </c>
    </row>
    <row r="53" spans="1:15" ht="12.75">
      <c r="A53" s="19" t="str">
        <f>'[1]Vklady - r2006 (hodnoty)'!A53</f>
        <v>Letňany</v>
      </c>
      <c r="B53" s="23">
        <f>'[1]Vklady - r2006 (hodnoty)'!B53</f>
        <v>1893</v>
      </c>
      <c r="C53" s="2">
        <f>'[1]Vklady - r2006 (hodnoty)'!C53</f>
        <v>1927</v>
      </c>
      <c r="D53" s="6">
        <f>'[1]Vklady - r2006 (hodnoty)'!D53/'[1]Vklady - r2006 (hodnoty)'!C53</f>
        <v>0.6699532952776336</v>
      </c>
      <c r="E53" s="2">
        <f>'[1]Vklady - r2006 (hodnoty)'!E53</f>
        <v>215</v>
      </c>
      <c r="F53" s="2">
        <f>'[1]Vklady - r2006 (hodnoty)'!F53</f>
        <v>30</v>
      </c>
      <c r="G53" s="2">
        <f>'[1]Vklady - r2006 (hodnoty)'!G53</f>
        <v>35</v>
      </c>
      <c r="H53" s="2">
        <f>'[1]Vklady - r2006 (hodnoty)'!H53</f>
        <v>1</v>
      </c>
      <c r="I53" s="2">
        <f>'[1]Vklady - r2006 (hodnoty)'!I53</f>
        <v>1636</v>
      </c>
      <c r="J53" s="2">
        <f>'[1]Vklady - r2006 (hodnoty)'!J53</f>
        <v>152</v>
      </c>
      <c r="K53" s="2">
        <f>'[1]Vklady - r2006 (hodnoty)'!K53</f>
        <v>0</v>
      </c>
      <c r="L53" s="6">
        <f>'[1]Vklady - r2006 (hodnoty)'!L53/'[1]Vklady - r2006 (hodnoty)'!C53</f>
        <v>0.2963155163466528</v>
      </c>
      <c r="M53" s="6">
        <f>'[1]Vklady - r2006 (hodnoty)'!M53/'[1]Vklady - r2006 (hodnoty)'!C53</f>
        <v>0.02802283341982356</v>
      </c>
      <c r="N53" s="6">
        <f>'[1]Vklady - r2006 (hodnoty)'!N53/'[1]Vklady - r2006 (hodnoty)'!C53</f>
        <v>0.005708354955889984</v>
      </c>
      <c r="O53" s="6">
        <f>'[1]Vklady - r2006 (hodnoty)'!O53/'[1]Vklady - r2006 (hodnoty)'!C53</f>
        <v>0</v>
      </c>
    </row>
    <row r="54" spans="1:15" ht="12.75">
      <c r="A54" s="19" t="str">
        <f>'[1]Vklady - r2006 (hodnoty)'!A54</f>
        <v>Lhotka</v>
      </c>
      <c r="B54" s="23">
        <f>'[1]Vklady - r2006 (hodnoty)'!B54</f>
        <v>170</v>
      </c>
      <c r="C54" s="2">
        <f>'[1]Vklady - r2006 (hodnoty)'!C54</f>
        <v>182</v>
      </c>
      <c r="D54" s="6">
        <f>'[1]Vklady - r2006 (hodnoty)'!D54/'[1]Vklady - r2006 (hodnoty)'!C54</f>
        <v>0.6593406593406593</v>
      </c>
      <c r="E54" s="2">
        <f>'[1]Vklady - r2006 (hodnoty)'!E54</f>
        <v>26</v>
      </c>
      <c r="F54" s="2">
        <f>'[1]Vklady - r2006 (hodnoty)'!F54</f>
        <v>14</v>
      </c>
      <c r="G54" s="2">
        <f>'[1]Vklady - r2006 (hodnoty)'!G54</f>
        <v>11</v>
      </c>
      <c r="H54" s="2">
        <f>'[1]Vklady - r2006 (hodnoty)'!H54</f>
        <v>0</v>
      </c>
      <c r="I54" s="2">
        <f>'[1]Vklady - r2006 (hodnoty)'!I54</f>
        <v>67</v>
      </c>
      <c r="J54" s="2">
        <f>'[1]Vklady - r2006 (hodnoty)'!J54</f>
        <v>0</v>
      </c>
      <c r="K54" s="2">
        <f>'[1]Vklady - r2006 (hodnoty)'!K54</f>
        <v>0</v>
      </c>
      <c r="L54" s="6">
        <f>'[1]Vklady - r2006 (hodnoty)'!L54/'[1]Vklady - r2006 (hodnoty)'!C54</f>
        <v>0.25274725274725274</v>
      </c>
      <c r="M54" s="6">
        <f>'[1]Vklady - r2006 (hodnoty)'!M54/'[1]Vklady - r2006 (hodnoty)'!C54</f>
        <v>0.07142857142857142</v>
      </c>
      <c r="N54" s="6">
        <f>'[1]Vklady - r2006 (hodnoty)'!N54/'[1]Vklady - r2006 (hodnoty)'!C54</f>
        <v>0.016483516483516484</v>
      </c>
      <c r="O54" s="6">
        <f>'[1]Vklady - r2006 (hodnoty)'!O54/'[1]Vklady - r2006 (hodnoty)'!C54</f>
        <v>0</v>
      </c>
    </row>
    <row r="55" spans="1:15" ht="12.75">
      <c r="A55" s="19" t="str">
        <f>'[1]Vklady - r2006 (hodnoty)'!A55</f>
        <v>Libeň</v>
      </c>
      <c r="B55" s="23">
        <f>'[1]Vklady - r2006 (hodnoty)'!B55</f>
        <v>2522</v>
      </c>
      <c r="C55" s="2">
        <f>'[1]Vklady - r2006 (hodnoty)'!C55</f>
        <v>2551</v>
      </c>
      <c r="D55" s="6">
        <f>'[1]Vklady - r2006 (hodnoty)'!D55/'[1]Vklady - r2006 (hodnoty)'!C55</f>
        <v>0.6911015288122305</v>
      </c>
      <c r="E55" s="2">
        <f>'[1]Vklady - r2006 (hodnoty)'!E55</f>
        <v>176</v>
      </c>
      <c r="F55" s="2">
        <f>'[1]Vklady - r2006 (hodnoty)'!F55</f>
        <v>107</v>
      </c>
      <c r="G55" s="2">
        <f>'[1]Vklady - r2006 (hodnoty)'!G55</f>
        <v>62</v>
      </c>
      <c r="H55" s="2">
        <f>'[1]Vklady - r2006 (hodnoty)'!H55</f>
        <v>2</v>
      </c>
      <c r="I55" s="2">
        <f>'[1]Vklady - r2006 (hodnoty)'!I55</f>
        <v>1618</v>
      </c>
      <c r="J55" s="2">
        <f>'[1]Vklady - r2006 (hodnoty)'!J55</f>
        <v>234</v>
      </c>
      <c r="K55" s="2">
        <f>'[1]Vklady - r2006 (hodnoty)'!K55</f>
        <v>0</v>
      </c>
      <c r="L55" s="6">
        <f>'[1]Vklady - r2006 (hodnoty)'!L55/'[1]Vklady - r2006 (hodnoty)'!C55</f>
        <v>0.27675421403371225</v>
      </c>
      <c r="M55" s="6">
        <f>'[1]Vklady - r2006 (hodnoty)'!M55/'[1]Vklady - r2006 (hodnoty)'!C55</f>
        <v>0.028616228929831438</v>
      </c>
      <c r="N55" s="6">
        <f>'[1]Vklady - r2006 (hodnoty)'!N55/'[1]Vklady - r2006 (hodnoty)'!C55</f>
        <v>0.0035280282242257936</v>
      </c>
      <c r="O55" s="6">
        <f>'[1]Vklady - r2006 (hodnoty)'!O55/'[1]Vklady - r2006 (hodnoty)'!C55</f>
        <v>0</v>
      </c>
    </row>
    <row r="56" spans="1:15" ht="12.75">
      <c r="A56" s="19" t="str">
        <f>'[1]Vklady - r2006 (hodnoty)'!A56</f>
        <v>Liboc</v>
      </c>
      <c r="B56" s="23">
        <f>'[1]Vklady - r2006 (hodnoty)'!B56</f>
        <v>253</v>
      </c>
      <c r="C56" s="2">
        <f>'[1]Vklady - r2006 (hodnoty)'!C56</f>
        <v>261</v>
      </c>
      <c r="D56" s="6">
        <f>'[1]Vklady - r2006 (hodnoty)'!D56/'[1]Vklady - r2006 (hodnoty)'!C56</f>
        <v>0.7586206896551724</v>
      </c>
      <c r="E56" s="2">
        <f>'[1]Vklady - r2006 (hodnoty)'!E56</f>
        <v>32</v>
      </c>
      <c r="F56" s="2">
        <f>'[1]Vklady - r2006 (hodnoty)'!F56</f>
        <v>25</v>
      </c>
      <c r="G56" s="2">
        <f>'[1]Vklady - r2006 (hodnoty)'!G56</f>
        <v>3</v>
      </c>
      <c r="H56" s="2">
        <f>'[1]Vklady - r2006 (hodnoty)'!H56</f>
        <v>5</v>
      </c>
      <c r="I56" s="2">
        <f>'[1]Vklady - r2006 (hodnoty)'!I56</f>
        <v>210</v>
      </c>
      <c r="J56" s="2">
        <f>'[1]Vklady - r2006 (hodnoty)'!J56</f>
        <v>143</v>
      </c>
      <c r="K56" s="2">
        <f>'[1]Vklady - r2006 (hodnoty)'!K56</f>
        <v>0</v>
      </c>
      <c r="L56" s="6">
        <f>'[1]Vklady - r2006 (hodnoty)'!L56/'[1]Vklady - r2006 (hodnoty)'!C56</f>
        <v>0.18007662835249041</v>
      </c>
      <c r="M56" s="6">
        <f>'[1]Vklady - r2006 (hodnoty)'!M56/'[1]Vklady - r2006 (hodnoty)'!C56</f>
        <v>0.04597701149425287</v>
      </c>
      <c r="N56" s="6">
        <f>'[1]Vklady - r2006 (hodnoty)'!N56/'[1]Vklady - r2006 (hodnoty)'!C56</f>
        <v>0.01532567049808429</v>
      </c>
      <c r="O56" s="6">
        <f>'[1]Vklady - r2006 (hodnoty)'!O56/'[1]Vklady - r2006 (hodnoty)'!C56</f>
        <v>0</v>
      </c>
    </row>
    <row r="57" spans="1:15" ht="12.75">
      <c r="A57" s="19" t="str">
        <f>'[1]Vklady - r2006 (hodnoty)'!A57</f>
        <v>Libuš</v>
      </c>
      <c r="B57" s="23">
        <f>'[1]Vklady - r2006 (hodnoty)'!B57</f>
        <v>207</v>
      </c>
      <c r="C57" s="2">
        <f>'[1]Vklady - r2006 (hodnoty)'!C57</f>
        <v>212</v>
      </c>
      <c r="D57" s="6">
        <f>'[1]Vklady - r2006 (hodnoty)'!D57/'[1]Vklady - r2006 (hodnoty)'!C57</f>
        <v>0.5471698113207547</v>
      </c>
      <c r="E57" s="2">
        <f>'[1]Vklady - r2006 (hodnoty)'!E57</f>
        <v>45</v>
      </c>
      <c r="F57" s="2">
        <f>'[1]Vklady - r2006 (hodnoty)'!F57</f>
        <v>21</v>
      </c>
      <c r="G57" s="2">
        <f>'[1]Vklady - r2006 (hodnoty)'!G57</f>
        <v>16</v>
      </c>
      <c r="H57" s="2">
        <f>'[1]Vklady - r2006 (hodnoty)'!H57</f>
        <v>0</v>
      </c>
      <c r="I57" s="2">
        <f>'[1]Vklady - r2006 (hodnoty)'!I57</f>
        <v>14</v>
      </c>
      <c r="J57" s="2">
        <f>'[1]Vklady - r2006 (hodnoty)'!J57</f>
        <v>0</v>
      </c>
      <c r="K57" s="2">
        <f>'[1]Vklady - r2006 (hodnoty)'!K57</f>
        <v>0</v>
      </c>
      <c r="L57" s="6">
        <f>'[1]Vklady - r2006 (hodnoty)'!L57/'[1]Vklady - r2006 (hodnoty)'!C57</f>
        <v>0.3584905660377358</v>
      </c>
      <c r="M57" s="6">
        <f>'[1]Vklady - r2006 (hodnoty)'!M57/'[1]Vklady - r2006 (hodnoty)'!C57</f>
        <v>0.08962264150943396</v>
      </c>
      <c r="N57" s="6">
        <f>'[1]Vklady - r2006 (hodnoty)'!N57/'[1]Vklady - r2006 (hodnoty)'!C57</f>
        <v>0.0047169811320754715</v>
      </c>
      <c r="O57" s="6">
        <f>'[1]Vklady - r2006 (hodnoty)'!O57/'[1]Vklady - r2006 (hodnoty)'!C57</f>
        <v>0</v>
      </c>
    </row>
    <row r="58" spans="1:15" ht="12.75">
      <c r="A58" s="19" t="str">
        <f>'[1]Vklady - r2006 (hodnoty)'!A58</f>
        <v>Lipany</v>
      </c>
      <c r="B58" s="23">
        <f>'[1]Vklady - r2006 (hodnoty)'!B58</f>
        <v>15</v>
      </c>
      <c r="C58" s="2">
        <f>'[1]Vklady - r2006 (hodnoty)'!C58</f>
        <v>15</v>
      </c>
      <c r="D58" s="6">
        <f>'[1]Vklady - r2006 (hodnoty)'!D58/'[1]Vklady - r2006 (hodnoty)'!C58</f>
        <v>0.3333333333333333</v>
      </c>
      <c r="E58" s="2">
        <f>'[1]Vklady - r2006 (hodnoty)'!E58</f>
        <v>8</v>
      </c>
      <c r="F58" s="2">
        <f>'[1]Vklady - r2006 (hodnoty)'!F58</f>
        <v>3</v>
      </c>
      <c r="G58" s="2">
        <f>'[1]Vklady - r2006 (hodnoty)'!G58</f>
        <v>3</v>
      </c>
      <c r="H58" s="2">
        <f>'[1]Vklady - r2006 (hodnoty)'!H58</f>
        <v>0</v>
      </c>
      <c r="I58" s="2">
        <f>'[1]Vklady - r2006 (hodnoty)'!I58</f>
        <v>0</v>
      </c>
      <c r="J58" s="2">
        <f>'[1]Vklady - r2006 (hodnoty)'!J58</f>
        <v>0</v>
      </c>
      <c r="K58" s="2">
        <f>'[1]Vklady - r2006 (hodnoty)'!K58</f>
        <v>0</v>
      </c>
      <c r="L58" s="6">
        <f>'[1]Vklady - r2006 (hodnoty)'!L58/'[1]Vklady - r2006 (hodnoty)'!C58</f>
        <v>0.4</v>
      </c>
      <c r="M58" s="6">
        <f>'[1]Vklady - r2006 (hodnoty)'!M58/'[1]Vklady - r2006 (hodnoty)'!C58</f>
        <v>0.26666666666666666</v>
      </c>
      <c r="N58" s="6">
        <f>'[1]Vklady - r2006 (hodnoty)'!N58/'[1]Vklady - r2006 (hodnoty)'!C58</f>
        <v>0</v>
      </c>
      <c r="O58" s="6">
        <f>'[1]Vklady - r2006 (hodnoty)'!O58/'[1]Vklady - r2006 (hodnoty)'!C58</f>
        <v>0</v>
      </c>
    </row>
    <row r="59" spans="1:15" ht="12.75">
      <c r="A59" s="19" t="str">
        <f>'[1]Vklady - r2006 (hodnoty)'!A59</f>
        <v>Lipence</v>
      </c>
      <c r="B59" s="23">
        <f>'[1]Vklady - r2006 (hodnoty)'!B59</f>
        <v>172</v>
      </c>
      <c r="C59" s="2">
        <f>'[1]Vklady - r2006 (hodnoty)'!C59</f>
        <v>180</v>
      </c>
      <c r="D59" s="6">
        <f>'[1]Vklady - r2006 (hodnoty)'!D59/'[1]Vklady - r2006 (hodnoty)'!C59</f>
        <v>0.6111111111111112</v>
      </c>
      <c r="E59" s="2">
        <f>'[1]Vklady - r2006 (hodnoty)'!E59</f>
        <v>171</v>
      </c>
      <c r="F59" s="2">
        <f>'[1]Vklady - r2006 (hodnoty)'!F59</f>
        <v>26</v>
      </c>
      <c r="G59" s="2">
        <f>'[1]Vklady - r2006 (hodnoty)'!G59</f>
        <v>22</v>
      </c>
      <c r="H59" s="2">
        <f>'[1]Vklady - r2006 (hodnoty)'!H59</f>
        <v>0</v>
      </c>
      <c r="I59" s="2">
        <f>'[1]Vklady - r2006 (hodnoty)'!I59</f>
        <v>0</v>
      </c>
      <c r="J59" s="2">
        <f>'[1]Vklady - r2006 (hodnoty)'!J59</f>
        <v>0</v>
      </c>
      <c r="K59" s="2">
        <f>'[1]Vklady - r2006 (hodnoty)'!K59</f>
        <v>0</v>
      </c>
      <c r="L59" s="6">
        <f>'[1]Vklady - r2006 (hodnoty)'!L59/'[1]Vklady - r2006 (hodnoty)'!C59</f>
        <v>0.2388888888888889</v>
      </c>
      <c r="M59" s="6">
        <f>'[1]Vklady - r2006 (hodnoty)'!M59/'[1]Vklady - r2006 (hodnoty)'!C59</f>
        <v>0.14444444444444443</v>
      </c>
      <c r="N59" s="6">
        <f>'[1]Vklady - r2006 (hodnoty)'!N59/'[1]Vklady - r2006 (hodnoty)'!C59</f>
        <v>0.005555555555555556</v>
      </c>
      <c r="O59" s="6">
        <f>'[1]Vklady - r2006 (hodnoty)'!O59/'[1]Vklady - r2006 (hodnoty)'!C59</f>
        <v>0</v>
      </c>
    </row>
    <row r="60" spans="1:15" ht="12.75">
      <c r="A60" s="19" t="str">
        <f>'[1]Vklady - r2006 (hodnoty)'!A60</f>
        <v>Lochkov</v>
      </c>
      <c r="B60" s="23">
        <f>'[1]Vklady - r2006 (hodnoty)'!B60</f>
        <v>42</v>
      </c>
      <c r="C60" s="2">
        <f>'[1]Vklady - r2006 (hodnoty)'!C60</f>
        <v>44</v>
      </c>
      <c r="D60" s="6">
        <f>'[1]Vklady - r2006 (hodnoty)'!D60/'[1]Vklady - r2006 (hodnoty)'!C60</f>
        <v>0.6590909090909091</v>
      </c>
      <c r="E60" s="2">
        <f>'[1]Vklady - r2006 (hodnoty)'!E60</f>
        <v>70</v>
      </c>
      <c r="F60" s="2">
        <f>'[1]Vklady - r2006 (hodnoty)'!F60</f>
        <v>7</v>
      </c>
      <c r="G60" s="2">
        <f>'[1]Vklady - r2006 (hodnoty)'!G60</f>
        <v>9</v>
      </c>
      <c r="H60" s="2">
        <f>'[1]Vklady - r2006 (hodnoty)'!H60</f>
        <v>0</v>
      </c>
      <c r="I60" s="2">
        <f>'[1]Vklady - r2006 (hodnoty)'!I60</f>
        <v>0</v>
      </c>
      <c r="J60" s="2">
        <f>'[1]Vklady - r2006 (hodnoty)'!J60</f>
        <v>0</v>
      </c>
      <c r="K60" s="2">
        <f>'[1]Vklady - r2006 (hodnoty)'!K60</f>
        <v>0</v>
      </c>
      <c r="L60" s="6">
        <f>'[1]Vklady - r2006 (hodnoty)'!L60/'[1]Vklady - r2006 (hodnoty)'!C60</f>
        <v>0.25</v>
      </c>
      <c r="M60" s="6">
        <f>'[1]Vklady - r2006 (hodnoty)'!M60/'[1]Vklady - r2006 (hodnoty)'!C60</f>
        <v>0.06818181818181818</v>
      </c>
      <c r="N60" s="6">
        <f>'[1]Vklady - r2006 (hodnoty)'!N60/'[1]Vklady - r2006 (hodnoty)'!C60</f>
        <v>0.022727272727272728</v>
      </c>
      <c r="O60" s="6">
        <f>'[1]Vklady - r2006 (hodnoty)'!O60/'[1]Vklady - r2006 (hodnoty)'!C60</f>
        <v>0</v>
      </c>
    </row>
    <row r="61" spans="1:15" ht="12.75">
      <c r="A61" s="19" t="str">
        <f>'[1]Vklady - r2006 (hodnoty)'!A61</f>
        <v>Lysolaje</v>
      </c>
      <c r="B61" s="23">
        <f>'[1]Vklady - r2006 (hodnoty)'!B61</f>
        <v>86</v>
      </c>
      <c r="C61" s="2">
        <f>'[1]Vklady - r2006 (hodnoty)'!C61</f>
        <v>86</v>
      </c>
      <c r="D61" s="6">
        <f>'[1]Vklady - r2006 (hodnoty)'!D61/'[1]Vklady - r2006 (hodnoty)'!C61</f>
        <v>0.7325581395348837</v>
      </c>
      <c r="E61" s="2">
        <f>'[1]Vklady - r2006 (hodnoty)'!E61</f>
        <v>38</v>
      </c>
      <c r="F61" s="2">
        <f>'[1]Vklady - r2006 (hodnoty)'!F61</f>
        <v>14</v>
      </c>
      <c r="G61" s="2">
        <f>'[1]Vklady - r2006 (hodnoty)'!G61</f>
        <v>5</v>
      </c>
      <c r="H61" s="2">
        <f>'[1]Vklady - r2006 (hodnoty)'!H61</f>
        <v>0</v>
      </c>
      <c r="I61" s="2">
        <f>'[1]Vklady - r2006 (hodnoty)'!I61</f>
        <v>45</v>
      </c>
      <c r="J61" s="2">
        <f>'[1]Vklady - r2006 (hodnoty)'!J61</f>
        <v>0</v>
      </c>
      <c r="K61" s="2">
        <f>'[1]Vklady - r2006 (hodnoty)'!K61</f>
        <v>0</v>
      </c>
      <c r="L61" s="6">
        <f>'[1]Vklady - r2006 (hodnoty)'!L61/'[1]Vklady - r2006 (hodnoty)'!C61</f>
        <v>0.16279069767441862</v>
      </c>
      <c r="M61" s="6">
        <f>'[1]Vklady - r2006 (hodnoty)'!M61/'[1]Vklady - r2006 (hodnoty)'!C61</f>
        <v>0.10465116279069768</v>
      </c>
      <c r="N61" s="6">
        <f>'[1]Vklady - r2006 (hodnoty)'!N61/'[1]Vklady - r2006 (hodnoty)'!C61</f>
        <v>0</v>
      </c>
      <c r="O61" s="6">
        <f>'[1]Vklady - r2006 (hodnoty)'!O61/'[1]Vklady - r2006 (hodnoty)'!C61</f>
        <v>0</v>
      </c>
    </row>
    <row r="62" spans="1:15" ht="12.75">
      <c r="A62" s="19" t="str">
        <f>'[1]Vklady - r2006 (hodnoty)'!A62</f>
        <v>Malá Chuchle</v>
      </c>
      <c r="B62" s="23">
        <f>'[1]Vklady - r2006 (hodnoty)'!B62</f>
        <v>9</v>
      </c>
      <c r="C62" s="2">
        <f>'[1]Vklady - r2006 (hodnoty)'!C62</f>
        <v>9</v>
      </c>
      <c r="D62" s="6">
        <f>'[1]Vklady - r2006 (hodnoty)'!D62/'[1]Vklady - r2006 (hodnoty)'!C62</f>
        <v>0.2222222222222222</v>
      </c>
      <c r="E62" s="2">
        <f>'[1]Vklady - r2006 (hodnoty)'!E62</f>
        <v>3</v>
      </c>
      <c r="F62" s="2">
        <f>'[1]Vklady - r2006 (hodnoty)'!F62</f>
        <v>0</v>
      </c>
      <c r="G62" s="2">
        <f>'[1]Vklady - r2006 (hodnoty)'!G62</f>
        <v>0</v>
      </c>
      <c r="H62" s="2">
        <f>'[1]Vklady - r2006 (hodnoty)'!H62</f>
        <v>0</v>
      </c>
      <c r="I62" s="2">
        <f>'[1]Vklady - r2006 (hodnoty)'!I62</f>
        <v>0</v>
      </c>
      <c r="J62" s="2">
        <f>'[1]Vklady - r2006 (hodnoty)'!J62</f>
        <v>0</v>
      </c>
      <c r="K62" s="2">
        <f>'[1]Vklady - r2006 (hodnoty)'!K62</f>
        <v>0</v>
      </c>
      <c r="L62" s="6">
        <f>'[1]Vklady - r2006 (hodnoty)'!L62/'[1]Vklady - r2006 (hodnoty)'!C62</f>
        <v>0.6666666666666666</v>
      </c>
      <c r="M62" s="6">
        <f>'[1]Vklady - r2006 (hodnoty)'!M62/'[1]Vklady - r2006 (hodnoty)'!C62</f>
        <v>0</v>
      </c>
      <c r="N62" s="6">
        <f>'[1]Vklady - r2006 (hodnoty)'!N62/'[1]Vklady - r2006 (hodnoty)'!C62</f>
        <v>0.1111111111111111</v>
      </c>
      <c r="O62" s="6">
        <f>'[1]Vklady - r2006 (hodnoty)'!O62/'[1]Vklady - r2006 (hodnoty)'!C62</f>
        <v>0</v>
      </c>
    </row>
    <row r="63" spans="1:15" ht="12.75">
      <c r="A63" s="19" t="str">
        <f>'[1]Vklady - r2006 (hodnoty)'!A63</f>
        <v>Malá Strana</v>
      </c>
      <c r="B63" s="23">
        <f>'[1]Vklady - r2006 (hodnoty)'!B63</f>
        <v>371</v>
      </c>
      <c r="C63" s="2">
        <f>'[1]Vklady - r2006 (hodnoty)'!C63</f>
        <v>394</v>
      </c>
      <c r="D63" s="6">
        <f>'[1]Vklady - r2006 (hodnoty)'!D63/'[1]Vklady - r2006 (hodnoty)'!C63</f>
        <v>0.6345177664974619</v>
      </c>
      <c r="E63" s="2">
        <f>'[1]Vklady - r2006 (hodnoty)'!E63</f>
        <v>13</v>
      </c>
      <c r="F63" s="2">
        <f>'[1]Vklady - r2006 (hodnoty)'!F63</f>
        <v>25</v>
      </c>
      <c r="G63" s="2">
        <f>'[1]Vklady - r2006 (hodnoty)'!G63</f>
        <v>18</v>
      </c>
      <c r="H63" s="2">
        <f>'[1]Vklady - r2006 (hodnoty)'!H63</f>
        <v>0</v>
      </c>
      <c r="I63" s="2">
        <f>'[1]Vklady - r2006 (hodnoty)'!I63</f>
        <v>361</v>
      </c>
      <c r="J63" s="2">
        <f>'[1]Vklady - r2006 (hodnoty)'!J63</f>
        <v>3</v>
      </c>
      <c r="K63" s="2">
        <f>'[1]Vklady - r2006 (hodnoty)'!K63</f>
        <v>0</v>
      </c>
      <c r="L63" s="6">
        <f>'[1]Vklady - r2006 (hodnoty)'!L63/'[1]Vklady - r2006 (hodnoty)'!C63</f>
        <v>0.26649746192893403</v>
      </c>
      <c r="M63" s="6">
        <f>'[1]Vklady - r2006 (hodnoty)'!M63/'[1]Vklady - r2006 (hodnoty)'!C63</f>
        <v>0.06091370558375635</v>
      </c>
      <c r="N63" s="6">
        <f>'[1]Vklady - r2006 (hodnoty)'!N63/'[1]Vklady - r2006 (hodnoty)'!C63</f>
        <v>0.03553299492385787</v>
      </c>
      <c r="O63" s="6">
        <f>'[1]Vklady - r2006 (hodnoty)'!O63/'[1]Vklady - r2006 (hodnoty)'!C63</f>
        <v>0.0025380710659898475</v>
      </c>
    </row>
    <row r="64" spans="1:15" ht="12.75">
      <c r="A64" s="19" t="str">
        <f>'[1]Vklady - r2006 (hodnoty)'!A64</f>
        <v>Malešice</v>
      </c>
      <c r="B64" s="23">
        <f>'[1]Vklady - r2006 (hodnoty)'!B64</f>
        <v>549</v>
      </c>
      <c r="C64" s="2">
        <f>'[1]Vklady - r2006 (hodnoty)'!C64</f>
        <v>563</v>
      </c>
      <c r="D64" s="6">
        <f>'[1]Vklady - r2006 (hodnoty)'!D64/'[1]Vklady - r2006 (hodnoty)'!C64</f>
        <v>0.5968028419182948</v>
      </c>
      <c r="E64" s="2">
        <f>'[1]Vklady - r2006 (hodnoty)'!E64</f>
        <v>58</v>
      </c>
      <c r="F64" s="2">
        <f>'[1]Vklady - r2006 (hodnoty)'!F64</f>
        <v>30</v>
      </c>
      <c r="G64" s="2">
        <f>'[1]Vklady - r2006 (hodnoty)'!G64</f>
        <v>32</v>
      </c>
      <c r="H64" s="2">
        <f>'[1]Vklady - r2006 (hodnoty)'!H64</f>
        <v>2</v>
      </c>
      <c r="I64" s="2">
        <f>'[1]Vklady - r2006 (hodnoty)'!I64</f>
        <v>154</v>
      </c>
      <c r="J64" s="2">
        <f>'[1]Vklady - r2006 (hodnoty)'!J64</f>
        <v>176</v>
      </c>
      <c r="K64" s="2">
        <f>'[1]Vklady - r2006 (hodnoty)'!K64</f>
        <v>0</v>
      </c>
      <c r="L64" s="6">
        <f>'[1]Vklady - r2006 (hodnoty)'!L64/'[1]Vklady - r2006 (hodnoty)'!C64</f>
        <v>0.33570159857904086</v>
      </c>
      <c r="M64" s="6">
        <f>'[1]Vklady - r2006 (hodnoty)'!M64/'[1]Vklady - r2006 (hodnoty)'!C64</f>
        <v>0.056838365896980464</v>
      </c>
      <c r="N64" s="6">
        <f>'[1]Vklady - r2006 (hodnoty)'!N64/'[1]Vklady - r2006 (hodnoty)'!C64</f>
        <v>0.010657193605683837</v>
      </c>
      <c r="O64" s="6">
        <f>'[1]Vklady - r2006 (hodnoty)'!O64/'[1]Vklady - r2006 (hodnoty)'!C64</f>
        <v>0</v>
      </c>
    </row>
    <row r="65" spans="1:15" ht="12.75">
      <c r="A65" s="19" t="str">
        <f>'[1]Vklady - r2006 (hodnoty)'!A65</f>
        <v>Michle</v>
      </c>
      <c r="B65" s="23">
        <f>'[1]Vklady - r2006 (hodnoty)'!B65</f>
        <v>1122</v>
      </c>
      <c r="C65" s="2">
        <f>'[1]Vklady - r2006 (hodnoty)'!C65</f>
        <v>1157</v>
      </c>
      <c r="D65" s="6">
        <f>'[1]Vklady - r2006 (hodnoty)'!D65/'[1]Vklady - r2006 (hodnoty)'!C65</f>
        <v>0.6404494382022472</v>
      </c>
      <c r="E65" s="2">
        <f>'[1]Vklady - r2006 (hodnoty)'!E65</f>
        <v>101</v>
      </c>
      <c r="F65" s="2">
        <f>'[1]Vklady - r2006 (hodnoty)'!F65</f>
        <v>129</v>
      </c>
      <c r="G65" s="2">
        <f>'[1]Vklady - r2006 (hodnoty)'!G65</f>
        <v>65</v>
      </c>
      <c r="H65" s="2">
        <f>'[1]Vklady - r2006 (hodnoty)'!H65</f>
        <v>0</v>
      </c>
      <c r="I65" s="2">
        <f>'[1]Vklady - r2006 (hodnoty)'!I65</f>
        <v>607</v>
      </c>
      <c r="J65" s="2">
        <f>'[1]Vklady - r2006 (hodnoty)'!J65</f>
        <v>1</v>
      </c>
      <c r="K65" s="2">
        <f>'[1]Vklady - r2006 (hodnoty)'!K65</f>
        <v>0</v>
      </c>
      <c r="L65" s="6">
        <f>'[1]Vklady - r2006 (hodnoty)'!L65/'[1]Vklady - r2006 (hodnoty)'!C65</f>
        <v>0.2757130509939499</v>
      </c>
      <c r="M65" s="6">
        <f>'[1]Vklady - r2006 (hodnoty)'!M65/'[1]Vklady - r2006 (hodnoty)'!C65</f>
        <v>0.07605877268798616</v>
      </c>
      <c r="N65" s="6">
        <f>'[1]Vklady - r2006 (hodnoty)'!N65/'[1]Vklady - r2006 (hodnoty)'!C65</f>
        <v>0.007778738115816767</v>
      </c>
      <c r="O65" s="6">
        <f>'[1]Vklady - r2006 (hodnoty)'!O65/'[1]Vklady - r2006 (hodnoty)'!C65</f>
        <v>0</v>
      </c>
    </row>
    <row r="66" spans="1:15" ht="12.75">
      <c r="A66" s="19" t="str">
        <f>'[1]Vklady - r2006 (hodnoty)'!A66</f>
        <v>Miškovice</v>
      </c>
      <c r="B66" s="23">
        <f>'[1]Vklady - r2006 (hodnoty)'!B66</f>
        <v>107</v>
      </c>
      <c r="C66" s="2">
        <f>'[1]Vklady - r2006 (hodnoty)'!C66</f>
        <v>110</v>
      </c>
      <c r="D66" s="6">
        <f>'[1]Vklady - r2006 (hodnoty)'!D66/'[1]Vklady - r2006 (hodnoty)'!C66</f>
        <v>0.6818181818181818</v>
      </c>
      <c r="E66" s="2">
        <f>'[1]Vklady - r2006 (hodnoty)'!E66</f>
        <v>144</v>
      </c>
      <c r="F66" s="2">
        <f>'[1]Vklady - r2006 (hodnoty)'!F66</f>
        <v>9</v>
      </c>
      <c r="G66" s="2">
        <f>'[1]Vklady - r2006 (hodnoty)'!G66</f>
        <v>10</v>
      </c>
      <c r="H66" s="2">
        <f>'[1]Vklady - r2006 (hodnoty)'!H66</f>
        <v>0</v>
      </c>
      <c r="I66" s="2">
        <f>'[1]Vklady - r2006 (hodnoty)'!I66</f>
        <v>1</v>
      </c>
      <c r="J66" s="2">
        <f>'[1]Vklady - r2006 (hodnoty)'!J66</f>
        <v>0</v>
      </c>
      <c r="K66" s="2">
        <f>'[1]Vklady - r2006 (hodnoty)'!K66</f>
        <v>0</v>
      </c>
      <c r="L66" s="6">
        <f>'[1]Vklady - r2006 (hodnoty)'!L66/'[1]Vklady - r2006 (hodnoty)'!C66</f>
        <v>0.2909090909090909</v>
      </c>
      <c r="M66" s="6">
        <f>'[1]Vklady - r2006 (hodnoty)'!M66/'[1]Vklady - r2006 (hodnoty)'!C66</f>
        <v>0.02727272727272727</v>
      </c>
      <c r="N66" s="6">
        <f>'[1]Vklady - r2006 (hodnoty)'!N66/'[1]Vklady - r2006 (hodnoty)'!C66</f>
        <v>0</v>
      </c>
      <c r="O66" s="6">
        <f>'[1]Vklady - r2006 (hodnoty)'!O66/'[1]Vklady - r2006 (hodnoty)'!C66</f>
        <v>0</v>
      </c>
    </row>
    <row r="67" spans="1:15" ht="12.75">
      <c r="A67" s="19" t="str">
        <f>'[1]Vklady - r2006 (hodnoty)'!A67</f>
        <v>Modřany</v>
      </c>
      <c r="B67" s="23">
        <f>'[1]Vklady - r2006 (hodnoty)'!B67</f>
        <v>1149</v>
      </c>
      <c r="C67" s="2">
        <f>'[1]Vklady - r2006 (hodnoty)'!C67</f>
        <v>1216</v>
      </c>
      <c r="D67" s="6">
        <f>'[1]Vklady - r2006 (hodnoty)'!D67/'[1]Vklady - r2006 (hodnoty)'!C67</f>
        <v>0.6743421052631579</v>
      </c>
      <c r="E67" s="2">
        <f>'[1]Vklady - r2006 (hodnoty)'!E67</f>
        <v>167</v>
      </c>
      <c r="F67" s="2">
        <f>'[1]Vklady - r2006 (hodnoty)'!F67</f>
        <v>87</v>
      </c>
      <c r="G67" s="2">
        <f>'[1]Vklady - r2006 (hodnoty)'!G67</f>
        <v>84</v>
      </c>
      <c r="H67" s="2">
        <f>'[1]Vklady - r2006 (hodnoty)'!H67</f>
        <v>1</v>
      </c>
      <c r="I67" s="2">
        <f>'[1]Vklady - r2006 (hodnoty)'!I67</f>
        <v>466</v>
      </c>
      <c r="J67" s="2">
        <f>'[1]Vklady - r2006 (hodnoty)'!J67</f>
        <v>36</v>
      </c>
      <c r="K67" s="2">
        <f>'[1]Vklady - r2006 (hodnoty)'!K67</f>
        <v>0</v>
      </c>
      <c r="L67" s="6">
        <f>'[1]Vklady - r2006 (hodnoty)'!L67/'[1]Vklady - r2006 (hodnoty)'!C67</f>
        <v>0.28125</v>
      </c>
      <c r="M67" s="6">
        <f>'[1]Vklady - r2006 (hodnoty)'!M67/'[1]Vklady - r2006 (hodnoty)'!C67</f>
        <v>0.03700657894736842</v>
      </c>
      <c r="N67" s="6">
        <f>'[1]Vklady - r2006 (hodnoty)'!N67/'[1]Vklady - r2006 (hodnoty)'!C67</f>
        <v>0.007401315789473684</v>
      </c>
      <c r="O67" s="6">
        <f>'[1]Vklady - r2006 (hodnoty)'!O67/'[1]Vklady - r2006 (hodnoty)'!C67</f>
        <v>0</v>
      </c>
    </row>
    <row r="68" spans="1:15" ht="12.75">
      <c r="A68" s="19" t="str">
        <f>'[1]Vklady - r2006 (hodnoty)'!A68</f>
        <v>Motol</v>
      </c>
      <c r="B68" s="23">
        <f>'[1]Vklady - r2006 (hodnoty)'!B68</f>
        <v>321</v>
      </c>
      <c r="C68" s="2">
        <f>'[1]Vklady - r2006 (hodnoty)'!C68</f>
        <v>357</v>
      </c>
      <c r="D68" s="6">
        <f>'[1]Vklady - r2006 (hodnoty)'!D68/'[1]Vklady - r2006 (hodnoty)'!C68</f>
        <v>0.7310924369747899</v>
      </c>
      <c r="E68" s="2">
        <f>'[1]Vklady - r2006 (hodnoty)'!E68</f>
        <v>34</v>
      </c>
      <c r="F68" s="2">
        <f>'[1]Vklady - r2006 (hodnoty)'!F68</f>
        <v>55</v>
      </c>
      <c r="G68" s="2">
        <f>'[1]Vklady - r2006 (hodnoty)'!G68</f>
        <v>22</v>
      </c>
      <c r="H68" s="2">
        <f>'[1]Vklady - r2006 (hodnoty)'!H68</f>
        <v>1</v>
      </c>
      <c r="I68" s="2">
        <f>'[1]Vklady - r2006 (hodnoty)'!I68</f>
        <v>239</v>
      </c>
      <c r="J68" s="2">
        <f>'[1]Vklady - r2006 (hodnoty)'!J68</f>
        <v>14</v>
      </c>
      <c r="K68" s="2">
        <f>'[1]Vklady - r2006 (hodnoty)'!K68</f>
        <v>0</v>
      </c>
      <c r="L68" s="6">
        <f>'[1]Vklady - r2006 (hodnoty)'!L68/'[1]Vklady - r2006 (hodnoty)'!C68</f>
        <v>0.16526610644257703</v>
      </c>
      <c r="M68" s="6">
        <f>'[1]Vklady - r2006 (hodnoty)'!M68/'[1]Vklady - r2006 (hodnoty)'!C68</f>
        <v>0.10084033613445378</v>
      </c>
      <c r="N68" s="6">
        <f>'[1]Vklady - r2006 (hodnoty)'!N68/'[1]Vklady - r2006 (hodnoty)'!C68</f>
        <v>0.0028011204481792717</v>
      </c>
      <c r="O68" s="6">
        <f>'[1]Vklady - r2006 (hodnoty)'!O68/'[1]Vklady - r2006 (hodnoty)'!C68</f>
        <v>0</v>
      </c>
    </row>
    <row r="69" spans="1:15" ht="12.75">
      <c r="A69" s="19" t="str">
        <f>'[1]Vklady - r2006 (hodnoty)'!A69</f>
        <v>Nebušice</v>
      </c>
      <c r="B69" s="23">
        <f>'[1]Vklady - r2006 (hodnoty)'!B69</f>
        <v>103</v>
      </c>
      <c r="C69" s="2">
        <f>'[1]Vklady - r2006 (hodnoty)'!C69</f>
        <v>105</v>
      </c>
      <c r="D69" s="6">
        <f>'[1]Vklady - r2006 (hodnoty)'!D69/'[1]Vklady - r2006 (hodnoty)'!C69</f>
        <v>0.49523809523809526</v>
      </c>
      <c r="E69" s="2">
        <f>'[1]Vklady - r2006 (hodnoty)'!E69</f>
        <v>52</v>
      </c>
      <c r="F69" s="2">
        <f>'[1]Vklady - r2006 (hodnoty)'!F69</f>
        <v>24</v>
      </c>
      <c r="G69" s="2">
        <f>'[1]Vklady - r2006 (hodnoty)'!G69</f>
        <v>21</v>
      </c>
      <c r="H69" s="2">
        <f>'[1]Vklady - r2006 (hodnoty)'!H69</f>
        <v>0</v>
      </c>
      <c r="I69" s="2">
        <f>'[1]Vklady - r2006 (hodnoty)'!I69</f>
        <v>2</v>
      </c>
      <c r="J69" s="2">
        <f>'[1]Vklady - r2006 (hodnoty)'!J69</f>
        <v>0</v>
      </c>
      <c r="K69" s="2">
        <f>'[1]Vklady - r2006 (hodnoty)'!K69</f>
        <v>0</v>
      </c>
      <c r="L69" s="6">
        <f>'[1]Vklady - r2006 (hodnoty)'!L69/'[1]Vklady - r2006 (hodnoty)'!C69</f>
        <v>0.41904761904761906</v>
      </c>
      <c r="M69" s="6">
        <f>'[1]Vklady - r2006 (hodnoty)'!M69/'[1]Vklady - r2006 (hodnoty)'!C69</f>
        <v>0.0761904761904762</v>
      </c>
      <c r="N69" s="6">
        <f>'[1]Vklady - r2006 (hodnoty)'!N69/'[1]Vklady - r2006 (hodnoty)'!C69</f>
        <v>0.009523809523809525</v>
      </c>
      <c r="O69" s="6">
        <f>'[1]Vklady - r2006 (hodnoty)'!O69/'[1]Vklady - r2006 (hodnoty)'!C69</f>
        <v>0</v>
      </c>
    </row>
    <row r="70" spans="1:15" ht="12.75">
      <c r="A70" s="19" t="str">
        <f>'[1]Vklady - r2006 (hodnoty)'!A70</f>
        <v>Nedvězí u Říčan</v>
      </c>
      <c r="B70" s="23">
        <f>'[1]Vklady - r2006 (hodnoty)'!B70</f>
        <v>14</v>
      </c>
      <c r="C70" s="2">
        <f>'[1]Vklady - r2006 (hodnoty)'!C70</f>
        <v>15</v>
      </c>
      <c r="D70" s="6">
        <f>'[1]Vklady - r2006 (hodnoty)'!D70/'[1]Vklady - r2006 (hodnoty)'!C70</f>
        <v>0.5333333333333333</v>
      </c>
      <c r="E70" s="2">
        <f>'[1]Vklady - r2006 (hodnoty)'!E70</f>
        <v>40</v>
      </c>
      <c r="F70" s="2">
        <f>'[1]Vklady - r2006 (hodnoty)'!F70</f>
        <v>1</v>
      </c>
      <c r="G70" s="2">
        <f>'[1]Vklady - r2006 (hodnoty)'!G70</f>
        <v>0</v>
      </c>
      <c r="H70" s="2">
        <f>'[1]Vklady - r2006 (hodnoty)'!H70</f>
        <v>0</v>
      </c>
      <c r="I70" s="2">
        <f>'[1]Vklady - r2006 (hodnoty)'!I70</f>
        <v>2</v>
      </c>
      <c r="J70" s="2">
        <f>'[1]Vklady - r2006 (hodnoty)'!J70</f>
        <v>0</v>
      </c>
      <c r="K70" s="2">
        <f>'[1]Vklady - r2006 (hodnoty)'!K70</f>
        <v>0</v>
      </c>
      <c r="L70" s="6">
        <f>'[1]Vklady - r2006 (hodnoty)'!L70/'[1]Vklady - r2006 (hodnoty)'!C70</f>
        <v>0.26666666666666666</v>
      </c>
      <c r="M70" s="6">
        <f>'[1]Vklady - r2006 (hodnoty)'!M70/'[1]Vklady - r2006 (hodnoty)'!C70</f>
        <v>0.2</v>
      </c>
      <c r="N70" s="6">
        <f>'[1]Vklady - r2006 (hodnoty)'!N70/'[1]Vklady - r2006 (hodnoty)'!C70</f>
        <v>0</v>
      </c>
      <c r="O70" s="6">
        <f>'[1]Vklady - r2006 (hodnoty)'!O70/'[1]Vklady - r2006 (hodnoty)'!C70</f>
        <v>0</v>
      </c>
    </row>
    <row r="71" spans="1:15" ht="12.75">
      <c r="A71" s="19" t="str">
        <f>'[1]Vklady - r2006 (hodnoty)'!A71</f>
        <v>Nové Město</v>
      </c>
      <c r="B71" s="23">
        <f>'[1]Vklady - r2006 (hodnoty)'!B71</f>
        <v>913</v>
      </c>
      <c r="C71" s="2">
        <f>'[1]Vklady - r2006 (hodnoty)'!C71</f>
        <v>964</v>
      </c>
      <c r="D71" s="6">
        <f>'[1]Vklady - r2006 (hodnoty)'!D71/'[1]Vklady - r2006 (hodnoty)'!C71</f>
        <v>0.6099585062240664</v>
      </c>
      <c r="E71" s="2">
        <f>'[1]Vklady - r2006 (hodnoty)'!E71</f>
        <v>12</v>
      </c>
      <c r="F71" s="2">
        <f>'[1]Vklady - r2006 (hodnoty)'!F71</f>
        <v>77</v>
      </c>
      <c r="G71" s="2">
        <f>'[1]Vklady - r2006 (hodnoty)'!G71</f>
        <v>63</v>
      </c>
      <c r="H71" s="2">
        <f>'[1]Vklady - r2006 (hodnoty)'!H71</f>
        <v>0</v>
      </c>
      <c r="I71" s="2">
        <f>'[1]Vklady - r2006 (hodnoty)'!I71</f>
        <v>837</v>
      </c>
      <c r="J71" s="2">
        <f>'[1]Vklady - r2006 (hodnoty)'!J71</f>
        <v>13</v>
      </c>
      <c r="K71" s="2">
        <f>'[1]Vklady - r2006 (hodnoty)'!K71</f>
        <v>0</v>
      </c>
      <c r="L71" s="6">
        <f>'[1]Vklady - r2006 (hodnoty)'!L71/'[1]Vklady - r2006 (hodnoty)'!C71</f>
        <v>0.279045643153527</v>
      </c>
      <c r="M71" s="6">
        <f>'[1]Vklady - r2006 (hodnoty)'!M71/'[1]Vklady - r2006 (hodnoty)'!C71</f>
        <v>0.07157676348547717</v>
      </c>
      <c r="N71" s="6">
        <f>'[1]Vklady - r2006 (hodnoty)'!N71/'[1]Vklady - r2006 (hodnoty)'!C71</f>
        <v>0.03941908713692946</v>
      </c>
      <c r="O71" s="6">
        <f>'[1]Vklady - r2006 (hodnoty)'!O71/'[1]Vklady - r2006 (hodnoty)'!C71</f>
        <v>0</v>
      </c>
    </row>
    <row r="72" spans="1:15" ht="12.75">
      <c r="A72" s="19" t="str">
        <f>'[1]Vklady - r2006 (hodnoty)'!A72</f>
        <v>Nusle</v>
      </c>
      <c r="B72" s="23">
        <f>'[1]Vklady - r2006 (hodnoty)'!B72</f>
        <v>1128</v>
      </c>
      <c r="C72" s="2">
        <f>'[1]Vklady - r2006 (hodnoty)'!C72</f>
        <v>1158</v>
      </c>
      <c r="D72" s="6">
        <f>'[1]Vklady - r2006 (hodnoty)'!D72/'[1]Vklady - r2006 (hodnoty)'!C72</f>
        <v>0.6761658031088082</v>
      </c>
      <c r="E72" s="2">
        <f>'[1]Vklady - r2006 (hodnoty)'!E72</f>
        <v>99</v>
      </c>
      <c r="F72" s="2">
        <f>'[1]Vklady - r2006 (hodnoty)'!F72</f>
        <v>109</v>
      </c>
      <c r="G72" s="2">
        <f>'[1]Vklady - r2006 (hodnoty)'!G72</f>
        <v>78</v>
      </c>
      <c r="H72" s="2">
        <f>'[1]Vklady - r2006 (hodnoty)'!H72</f>
        <v>0</v>
      </c>
      <c r="I72" s="2">
        <f>'[1]Vklady - r2006 (hodnoty)'!I72</f>
        <v>805</v>
      </c>
      <c r="J72" s="2">
        <f>'[1]Vklady - r2006 (hodnoty)'!J72</f>
        <v>3</v>
      </c>
      <c r="K72" s="2">
        <f>'[1]Vklady - r2006 (hodnoty)'!K72</f>
        <v>0</v>
      </c>
      <c r="L72" s="6">
        <f>'[1]Vklady - r2006 (hodnoty)'!L72/'[1]Vklady - r2006 (hodnoty)'!C72</f>
        <v>0.2616580310880829</v>
      </c>
      <c r="M72" s="6">
        <f>'[1]Vklady - r2006 (hodnoty)'!M72/'[1]Vklady - r2006 (hodnoty)'!C72</f>
        <v>0.046632124352331605</v>
      </c>
      <c r="N72" s="6">
        <f>'[1]Vklady - r2006 (hodnoty)'!N72/'[1]Vklady - r2006 (hodnoty)'!C72</f>
        <v>0.015544041450777202</v>
      </c>
      <c r="O72" s="6">
        <f>'[1]Vklady - r2006 (hodnoty)'!O72/'[1]Vklady - r2006 (hodnoty)'!C72</f>
        <v>0</v>
      </c>
    </row>
    <row r="73" spans="1:15" ht="12.75">
      <c r="A73" s="19" t="str">
        <f>'[1]Vklady - r2006 (hodnoty)'!A73</f>
        <v>Petrovice</v>
      </c>
      <c r="B73" s="23">
        <f>'[1]Vklady - r2006 (hodnoty)'!B73</f>
        <v>186</v>
      </c>
      <c r="C73" s="2">
        <f>'[1]Vklady - r2006 (hodnoty)'!C73</f>
        <v>188</v>
      </c>
      <c r="D73" s="6">
        <f>'[1]Vklady - r2006 (hodnoty)'!D73/'[1]Vklady - r2006 (hodnoty)'!C73</f>
        <v>0.7127659574468085</v>
      </c>
      <c r="E73" s="2">
        <f>'[1]Vklady - r2006 (hodnoty)'!E73</f>
        <v>12</v>
      </c>
      <c r="F73" s="2">
        <f>'[1]Vklady - r2006 (hodnoty)'!F73</f>
        <v>8</v>
      </c>
      <c r="G73" s="2">
        <f>'[1]Vklady - r2006 (hodnoty)'!G73</f>
        <v>2</v>
      </c>
      <c r="H73" s="2">
        <f>'[1]Vklady - r2006 (hodnoty)'!H73</f>
        <v>1</v>
      </c>
      <c r="I73" s="2">
        <f>'[1]Vklady - r2006 (hodnoty)'!I73</f>
        <v>93</v>
      </c>
      <c r="J73" s="2">
        <f>'[1]Vklady - r2006 (hodnoty)'!J73</f>
        <v>0</v>
      </c>
      <c r="K73" s="2">
        <f>'[1]Vklady - r2006 (hodnoty)'!K73</f>
        <v>0</v>
      </c>
      <c r="L73" s="6">
        <f>'[1]Vklady - r2006 (hodnoty)'!L73/'[1]Vklady - r2006 (hodnoty)'!C73</f>
        <v>0.26063829787234044</v>
      </c>
      <c r="M73" s="6">
        <f>'[1]Vklady - r2006 (hodnoty)'!M73/'[1]Vklady - r2006 (hodnoty)'!C73</f>
        <v>0.015957446808510637</v>
      </c>
      <c r="N73" s="6">
        <f>'[1]Vklady - r2006 (hodnoty)'!N73/'[1]Vklady - r2006 (hodnoty)'!C73</f>
        <v>0.010638297872340425</v>
      </c>
      <c r="O73" s="6">
        <f>'[1]Vklady - r2006 (hodnoty)'!O73/'[1]Vklady - r2006 (hodnoty)'!C73</f>
        <v>0</v>
      </c>
    </row>
    <row r="74" spans="1:15" ht="12.75">
      <c r="A74" s="19" t="str">
        <f>'[1]Vklady - r2006 (hodnoty)'!A74</f>
        <v>Písnice</v>
      </c>
      <c r="B74" s="23">
        <f>'[1]Vklady - r2006 (hodnoty)'!B74</f>
        <v>158</v>
      </c>
      <c r="C74" s="2">
        <f>'[1]Vklady - r2006 (hodnoty)'!C74</f>
        <v>162</v>
      </c>
      <c r="D74" s="6">
        <f>'[1]Vklady - r2006 (hodnoty)'!D74/'[1]Vklady - r2006 (hodnoty)'!C74</f>
        <v>0.6728395061728395</v>
      </c>
      <c r="E74" s="2">
        <f>'[1]Vklady - r2006 (hodnoty)'!E74</f>
        <v>125</v>
      </c>
      <c r="F74" s="2">
        <f>'[1]Vklady - r2006 (hodnoty)'!F74</f>
        <v>17</v>
      </c>
      <c r="G74" s="2">
        <f>'[1]Vklady - r2006 (hodnoty)'!G74</f>
        <v>15</v>
      </c>
      <c r="H74" s="2">
        <f>'[1]Vklady - r2006 (hodnoty)'!H74</f>
        <v>6</v>
      </c>
      <c r="I74" s="2">
        <f>'[1]Vklady - r2006 (hodnoty)'!I74</f>
        <v>3</v>
      </c>
      <c r="J74" s="2">
        <f>'[1]Vklady - r2006 (hodnoty)'!J74</f>
        <v>0</v>
      </c>
      <c r="K74" s="2">
        <f>'[1]Vklady - r2006 (hodnoty)'!K74</f>
        <v>0</v>
      </c>
      <c r="L74" s="6">
        <f>'[1]Vklady - r2006 (hodnoty)'!L74/'[1]Vklady - r2006 (hodnoty)'!C74</f>
        <v>0.1728395061728395</v>
      </c>
      <c r="M74" s="6">
        <f>'[1]Vklady - r2006 (hodnoty)'!M74/'[1]Vklady - r2006 (hodnoty)'!C74</f>
        <v>0.15432098765432098</v>
      </c>
      <c r="N74" s="6">
        <f>'[1]Vklady - r2006 (hodnoty)'!N74/'[1]Vklady - r2006 (hodnoty)'!C74</f>
        <v>0</v>
      </c>
      <c r="O74" s="6">
        <f>'[1]Vklady - r2006 (hodnoty)'!O74/'[1]Vklady - r2006 (hodnoty)'!C74</f>
        <v>0</v>
      </c>
    </row>
    <row r="75" spans="1:15" ht="12.75">
      <c r="A75" s="19" t="str">
        <f>'[1]Vklady - r2006 (hodnoty)'!A75</f>
        <v>Pitkovice</v>
      </c>
      <c r="B75" s="23">
        <f>'[1]Vklady - r2006 (hodnoty)'!B75</f>
        <v>18</v>
      </c>
      <c r="C75" s="2">
        <f>'[1]Vklady - r2006 (hodnoty)'!C75</f>
        <v>18</v>
      </c>
      <c r="D75" s="6">
        <f>'[1]Vklady - r2006 (hodnoty)'!D75/'[1]Vklady - r2006 (hodnoty)'!C75</f>
        <v>0.6666666666666666</v>
      </c>
      <c r="E75" s="2">
        <f>'[1]Vklady - r2006 (hodnoty)'!E75</f>
        <v>8</v>
      </c>
      <c r="F75" s="2">
        <f>'[1]Vklady - r2006 (hodnoty)'!F75</f>
        <v>3</v>
      </c>
      <c r="G75" s="2">
        <f>'[1]Vklady - r2006 (hodnoty)'!G75</f>
        <v>0</v>
      </c>
      <c r="H75" s="2">
        <f>'[1]Vklady - r2006 (hodnoty)'!H75</f>
        <v>1</v>
      </c>
      <c r="I75" s="2">
        <f>'[1]Vklady - r2006 (hodnoty)'!I75</f>
        <v>0</v>
      </c>
      <c r="J75" s="2">
        <f>'[1]Vklady - r2006 (hodnoty)'!J75</f>
        <v>0</v>
      </c>
      <c r="K75" s="2">
        <f>'[1]Vklady - r2006 (hodnoty)'!K75</f>
        <v>0</v>
      </c>
      <c r="L75" s="6">
        <f>'[1]Vklady - r2006 (hodnoty)'!L75/'[1]Vklady - r2006 (hodnoty)'!C75</f>
        <v>0.2222222222222222</v>
      </c>
      <c r="M75" s="6">
        <f>'[1]Vklady - r2006 (hodnoty)'!M75/'[1]Vklady - r2006 (hodnoty)'!C75</f>
        <v>0.1111111111111111</v>
      </c>
      <c r="N75" s="6">
        <f>'[1]Vklady - r2006 (hodnoty)'!N75/'[1]Vklady - r2006 (hodnoty)'!C75</f>
        <v>0</v>
      </c>
      <c r="O75" s="6">
        <f>'[1]Vklady - r2006 (hodnoty)'!O75/'[1]Vklady - r2006 (hodnoty)'!C75</f>
        <v>0</v>
      </c>
    </row>
    <row r="76" spans="1:15" ht="12.75">
      <c r="A76" s="19" t="str">
        <f>'[1]Vklady - r2006 (hodnoty)'!A76</f>
        <v>Podolí</v>
      </c>
      <c r="B76" s="23">
        <f>'[1]Vklady - r2006 (hodnoty)'!B76</f>
        <v>896</v>
      </c>
      <c r="C76" s="2">
        <f>'[1]Vklady - r2006 (hodnoty)'!C76</f>
        <v>937</v>
      </c>
      <c r="D76" s="6">
        <f>'[1]Vklady - r2006 (hodnoty)'!D76/'[1]Vklady - r2006 (hodnoty)'!C76</f>
        <v>0.7459978655282817</v>
      </c>
      <c r="E76" s="2">
        <f>'[1]Vklady - r2006 (hodnoty)'!E76</f>
        <v>138</v>
      </c>
      <c r="F76" s="2">
        <f>'[1]Vklady - r2006 (hodnoty)'!F76</f>
        <v>152</v>
      </c>
      <c r="G76" s="2">
        <f>'[1]Vklady - r2006 (hodnoty)'!G76</f>
        <v>50</v>
      </c>
      <c r="H76" s="2">
        <f>'[1]Vklady - r2006 (hodnoty)'!H76</f>
        <v>1</v>
      </c>
      <c r="I76" s="2">
        <f>'[1]Vklady - r2006 (hodnoty)'!I76</f>
        <v>740</v>
      </c>
      <c r="J76" s="2">
        <f>'[1]Vklady - r2006 (hodnoty)'!J76</f>
        <v>22</v>
      </c>
      <c r="K76" s="2">
        <f>'[1]Vklady - r2006 (hodnoty)'!K76</f>
        <v>0</v>
      </c>
      <c r="L76" s="6">
        <f>'[1]Vklady - r2006 (hodnoty)'!L76/'[1]Vklady - r2006 (hodnoty)'!C76</f>
        <v>0.21878335112059766</v>
      </c>
      <c r="M76" s="6">
        <f>'[1]Vklady - r2006 (hodnoty)'!M76/'[1]Vklady - r2006 (hodnoty)'!C76</f>
        <v>0.02454642475987193</v>
      </c>
      <c r="N76" s="6">
        <f>'[1]Vklady - r2006 (hodnoty)'!N76/'[1]Vklady - r2006 (hodnoty)'!C76</f>
        <v>0.010672358591248666</v>
      </c>
      <c r="O76" s="6">
        <f>'[1]Vklady - r2006 (hodnoty)'!O76/'[1]Vklady - r2006 (hodnoty)'!C76</f>
        <v>0</v>
      </c>
    </row>
    <row r="77" spans="1:15" ht="12.75">
      <c r="A77" s="19" t="str">
        <f>'[1]Vklady - r2006 (hodnoty)'!A77</f>
        <v>Prosek</v>
      </c>
      <c r="B77" s="23">
        <f>'[1]Vklady - r2006 (hodnoty)'!B77</f>
        <v>688</v>
      </c>
      <c r="C77" s="2">
        <f>'[1]Vklady - r2006 (hodnoty)'!C77</f>
        <v>707</v>
      </c>
      <c r="D77" s="6">
        <f>'[1]Vklady - r2006 (hodnoty)'!D77/'[1]Vklady - r2006 (hodnoty)'!C77</f>
        <v>0.6704384724186704</v>
      </c>
      <c r="E77" s="2">
        <f>'[1]Vklady - r2006 (hodnoty)'!E77</f>
        <v>44</v>
      </c>
      <c r="F77" s="2">
        <f>'[1]Vklady - r2006 (hodnoty)'!F77</f>
        <v>55</v>
      </c>
      <c r="G77" s="2">
        <f>'[1]Vklady - r2006 (hodnoty)'!G77</f>
        <v>30</v>
      </c>
      <c r="H77" s="2">
        <f>'[1]Vklady - r2006 (hodnoty)'!H77</f>
        <v>7</v>
      </c>
      <c r="I77" s="2">
        <f>'[1]Vklady - r2006 (hodnoty)'!I77</f>
        <v>269</v>
      </c>
      <c r="J77" s="2">
        <f>'[1]Vklady - r2006 (hodnoty)'!J77</f>
        <v>625</v>
      </c>
      <c r="K77" s="2">
        <f>'[1]Vklady - r2006 (hodnoty)'!K77</f>
        <v>0</v>
      </c>
      <c r="L77" s="6">
        <f>'[1]Vklady - r2006 (hodnoty)'!L77/'[1]Vklady - r2006 (hodnoty)'!C77</f>
        <v>0.297029702970297</v>
      </c>
      <c r="M77" s="6">
        <f>'[1]Vklady - r2006 (hodnoty)'!M77/'[1]Vklady - r2006 (hodnoty)'!C77</f>
        <v>0.031117397454031116</v>
      </c>
      <c r="N77" s="6">
        <f>'[1]Vklady - r2006 (hodnoty)'!N77/'[1]Vklady - r2006 (hodnoty)'!C77</f>
        <v>0.0014144271570014145</v>
      </c>
      <c r="O77" s="6">
        <f>'[1]Vklady - r2006 (hodnoty)'!O77/'[1]Vklady - r2006 (hodnoty)'!C77</f>
        <v>0</v>
      </c>
    </row>
    <row r="78" spans="1:15" ht="12.75">
      <c r="A78" s="19" t="str">
        <f>'[1]Vklady - r2006 (hodnoty)'!A78</f>
        <v>Přední Kopanina</v>
      </c>
      <c r="B78" s="23">
        <f>'[1]Vklady - r2006 (hodnoty)'!B78</f>
        <v>41</v>
      </c>
      <c r="C78" s="2">
        <f>'[1]Vklady - r2006 (hodnoty)'!C78</f>
        <v>42</v>
      </c>
      <c r="D78" s="6">
        <f>'[1]Vklady - r2006 (hodnoty)'!D78/'[1]Vklady - r2006 (hodnoty)'!C78</f>
        <v>0.5238095238095238</v>
      </c>
      <c r="E78" s="2">
        <f>'[1]Vklady - r2006 (hodnoty)'!E78</f>
        <v>43</v>
      </c>
      <c r="F78" s="2">
        <f>'[1]Vklady - r2006 (hodnoty)'!F78</f>
        <v>2</v>
      </c>
      <c r="G78" s="2">
        <f>'[1]Vklady - r2006 (hodnoty)'!G78</f>
        <v>2</v>
      </c>
      <c r="H78" s="2">
        <f>'[1]Vklady - r2006 (hodnoty)'!H78</f>
        <v>0</v>
      </c>
      <c r="I78" s="2">
        <f>'[1]Vklady - r2006 (hodnoty)'!I78</f>
        <v>0</v>
      </c>
      <c r="J78" s="2">
        <f>'[1]Vklady - r2006 (hodnoty)'!J78</f>
        <v>0</v>
      </c>
      <c r="K78" s="2">
        <f>'[1]Vklady - r2006 (hodnoty)'!K78</f>
        <v>0</v>
      </c>
      <c r="L78" s="6">
        <f>'[1]Vklady - r2006 (hodnoty)'!L78/'[1]Vklady - r2006 (hodnoty)'!C78</f>
        <v>0.2619047619047619</v>
      </c>
      <c r="M78" s="6">
        <f>'[1]Vklady - r2006 (hodnoty)'!M78/'[1]Vklady - r2006 (hodnoty)'!C78</f>
        <v>0.21428571428571427</v>
      </c>
      <c r="N78" s="6">
        <f>'[1]Vklady - r2006 (hodnoty)'!N78/'[1]Vklady - r2006 (hodnoty)'!C78</f>
        <v>0</v>
      </c>
      <c r="O78" s="6">
        <f>'[1]Vklady - r2006 (hodnoty)'!O78/'[1]Vklady - r2006 (hodnoty)'!C78</f>
        <v>0</v>
      </c>
    </row>
    <row r="79" spans="1:15" ht="12.75">
      <c r="A79" s="19" t="str">
        <f>'[1]Vklady - r2006 (hodnoty)'!A79</f>
        <v>Radlice</v>
      </c>
      <c r="B79" s="23">
        <f>'[1]Vklady - r2006 (hodnoty)'!B79</f>
        <v>78</v>
      </c>
      <c r="C79" s="2">
        <f>'[1]Vklady - r2006 (hodnoty)'!C79</f>
        <v>78</v>
      </c>
      <c r="D79" s="6">
        <f>'[1]Vklady - r2006 (hodnoty)'!D79/'[1]Vklady - r2006 (hodnoty)'!C79</f>
        <v>0.6025641025641025</v>
      </c>
      <c r="E79" s="2">
        <f>'[1]Vklady - r2006 (hodnoty)'!E79</f>
        <v>41</v>
      </c>
      <c r="F79" s="2">
        <f>'[1]Vklady - r2006 (hodnoty)'!F79</f>
        <v>15</v>
      </c>
      <c r="G79" s="2">
        <f>'[1]Vklady - r2006 (hodnoty)'!G79</f>
        <v>5</v>
      </c>
      <c r="H79" s="2">
        <f>'[1]Vklady - r2006 (hodnoty)'!H79</f>
        <v>1</v>
      </c>
      <c r="I79" s="2">
        <f>'[1]Vklady - r2006 (hodnoty)'!I79</f>
        <v>4</v>
      </c>
      <c r="J79" s="2">
        <f>'[1]Vklady - r2006 (hodnoty)'!J79</f>
        <v>19</v>
      </c>
      <c r="K79" s="2">
        <f>'[1]Vklady - r2006 (hodnoty)'!K79</f>
        <v>0</v>
      </c>
      <c r="L79" s="6">
        <f>'[1]Vklady - r2006 (hodnoty)'!L79/'[1]Vklady - r2006 (hodnoty)'!C79</f>
        <v>0.1794871794871795</v>
      </c>
      <c r="M79" s="6">
        <f>'[1]Vklady - r2006 (hodnoty)'!M79/'[1]Vklady - r2006 (hodnoty)'!C79</f>
        <v>0.19230769230769232</v>
      </c>
      <c r="N79" s="6">
        <f>'[1]Vklady - r2006 (hodnoty)'!N79/'[1]Vklady - r2006 (hodnoty)'!C79</f>
        <v>0.02564102564102564</v>
      </c>
      <c r="O79" s="6">
        <f>'[1]Vklady - r2006 (hodnoty)'!O79/'[1]Vklady - r2006 (hodnoty)'!C79</f>
        <v>0</v>
      </c>
    </row>
    <row r="80" spans="1:15" ht="12.75">
      <c r="A80" s="19" t="str">
        <f>'[1]Vklady - r2006 (hodnoty)'!A80</f>
        <v>Radotín</v>
      </c>
      <c r="B80" s="23">
        <f>'[1]Vklady - r2006 (hodnoty)'!B80</f>
        <v>265</v>
      </c>
      <c r="C80" s="2">
        <f>'[1]Vklady - r2006 (hodnoty)'!C80</f>
        <v>284</v>
      </c>
      <c r="D80" s="6">
        <f>'[1]Vklady - r2006 (hodnoty)'!D80/'[1]Vklady - r2006 (hodnoty)'!C80</f>
        <v>0.6197183098591549</v>
      </c>
      <c r="E80" s="2">
        <f>'[1]Vklady - r2006 (hodnoty)'!E80</f>
        <v>74</v>
      </c>
      <c r="F80" s="2">
        <f>'[1]Vklady - r2006 (hodnoty)'!F80</f>
        <v>36</v>
      </c>
      <c r="G80" s="2">
        <f>'[1]Vklady - r2006 (hodnoty)'!G80</f>
        <v>25</v>
      </c>
      <c r="H80" s="2">
        <f>'[1]Vklady - r2006 (hodnoty)'!H80</f>
        <v>0</v>
      </c>
      <c r="I80" s="2">
        <f>'[1]Vklady - r2006 (hodnoty)'!I80</f>
        <v>60</v>
      </c>
      <c r="J80" s="2">
        <f>'[1]Vklady - r2006 (hodnoty)'!J80</f>
        <v>0</v>
      </c>
      <c r="K80" s="2">
        <f>'[1]Vklady - r2006 (hodnoty)'!K80</f>
        <v>0</v>
      </c>
      <c r="L80" s="6">
        <f>'[1]Vklady - r2006 (hodnoty)'!L80/'[1]Vklady - r2006 (hodnoty)'!C80</f>
        <v>0.2992957746478873</v>
      </c>
      <c r="M80" s="6">
        <f>'[1]Vklady - r2006 (hodnoty)'!M80/'[1]Vklady - r2006 (hodnoty)'!C80</f>
        <v>0.06690140845070422</v>
      </c>
      <c r="N80" s="6">
        <f>'[1]Vklady - r2006 (hodnoty)'!N80/'[1]Vklady - r2006 (hodnoty)'!C80</f>
        <v>0.014084507042253521</v>
      </c>
      <c r="O80" s="6">
        <f>'[1]Vklady - r2006 (hodnoty)'!O80/'[1]Vklady - r2006 (hodnoty)'!C80</f>
        <v>0</v>
      </c>
    </row>
    <row r="81" spans="1:15" ht="12.75">
      <c r="A81" s="19" t="str">
        <f>'[1]Vklady - r2006 (hodnoty)'!A81</f>
        <v>Ruzyně</v>
      </c>
      <c r="B81" s="23">
        <f>'[1]Vklady - r2006 (hodnoty)'!B81</f>
        <v>1414</v>
      </c>
      <c r="C81" s="2">
        <f>'[1]Vklady - r2006 (hodnoty)'!C81</f>
        <v>1441</v>
      </c>
      <c r="D81" s="6">
        <f>'[1]Vklady - r2006 (hodnoty)'!D81/'[1]Vklady - r2006 (hodnoty)'!C81</f>
        <v>0.7855655794587092</v>
      </c>
      <c r="E81" s="2">
        <f>'[1]Vklady - r2006 (hodnoty)'!E81</f>
        <v>163</v>
      </c>
      <c r="F81" s="2">
        <f>'[1]Vklady - r2006 (hodnoty)'!F81</f>
        <v>49</v>
      </c>
      <c r="G81" s="2">
        <f>'[1]Vklady - r2006 (hodnoty)'!G81</f>
        <v>57</v>
      </c>
      <c r="H81" s="2">
        <f>'[1]Vklady - r2006 (hodnoty)'!H81</f>
        <v>0</v>
      </c>
      <c r="I81" s="2">
        <f>'[1]Vklady - r2006 (hodnoty)'!I81</f>
        <v>2044</v>
      </c>
      <c r="J81" s="2">
        <f>'[1]Vklady - r2006 (hodnoty)'!J81</f>
        <v>21</v>
      </c>
      <c r="K81" s="2">
        <f>'[1]Vklady - r2006 (hodnoty)'!K81</f>
        <v>0</v>
      </c>
      <c r="L81" s="6">
        <f>'[1]Vklady - r2006 (hodnoty)'!L81/'[1]Vklady - r2006 (hodnoty)'!C81</f>
        <v>0.18598195697432338</v>
      </c>
      <c r="M81" s="6">
        <f>'[1]Vklady - r2006 (hodnoty)'!M81/'[1]Vklady - r2006 (hodnoty)'!C81</f>
        <v>0.0263705759888966</v>
      </c>
      <c r="N81" s="6">
        <f>'[1]Vklady - r2006 (hodnoty)'!N81/'[1]Vklady - r2006 (hodnoty)'!C81</f>
        <v>0.002081887578070784</v>
      </c>
      <c r="O81" s="6">
        <f>'[1]Vklady - r2006 (hodnoty)'!O81/'[1]Vklady - r2006 (hodnoty)'!C81</f>
        <v>0</v>
      </c>
    </row>
    <row r="82" spans="1:15" ht="12.75">
      <c r="A82" s="19" t="str">
        <f>'[1]Vklady - r2006 (hodnoty)'!A82</f>
        <v>Řeporyje</v>
      </c>
      <c r="B82" s="23">
        <f>'[1]Vklady - r2006 (hodnoty)'!B82</f>
        <v>120</v>
      </c>
      <c r="C82" s="2">
        <f>'[1]Vklady - r2006 (hodnoty)'!C82</f>
        <v>123</v>
      </c>
      <c r="D82" s="6">
        <f>'[1]Vklady - r2006 (hodnoty)'!D82/'[1]Vklady - r2006 (hodnoty)'!C82</f>
        <v>0.5691056910569106</v>
      </c>
      <c r="E82" s="2">
        <f>'[1]Vklady - r2006 (hodnoty)'!E82</f>
        <v>166</v>
      </c>
      <c r="F82" s="2">
        <f>'[1]Vklady - r2006 (hodnoty)'!F82</f>
        <v>18</v>
      </c>
      <c r="G82" s="2">
        <f>'[1]Vklady - r2006 (hodnoty)'!G82</f>
        <v>36</v>
      </c>
      <c r="H82" s="2">
        <f>'[1]Vklady - r2006 (hodnoty)'!H82</f>
        <v>0</v>
      </c>
      <c r="I82" s="2">
        <f>'[1]Vklady - r2006 (hodnoty)'!I82</f>
        <v>0</v>
      </c>
      <c r="J82" s="2">
        <f>'[1]Vklady - r2006 (hodnoty)'!J82</f>
        <v>0</v>
      </c>
      <c r="K82" s="2">
        <f>'[1]Vklady - r2006 (hodnoty)'!K82</f>
        <v>0</v>
      </c>
      <c r="L82" s="6">
        <f>'[1]Vklady - r2006 (hodnoty)'!L82/'[1]Vklady - r2006 (hodnoty)'!C82</f>
        <v>0.34146341463414637</v>
      </c>
      <c r="M82" s="6">
        <f>'[1]Vklady - r2006 (hodnoty)'!M82/'[1]Vklady - r2006 (hodnoty)'!C82</f>
        <v>0.07317073170731707</v>
      </c>
      <c r="N82" s="6">
        <f>'[1]Vklady - r2006 (hodnoty)'!N82/'[1]Vklady - r2006 (hodnoty)'!C82</f>
        <v>0.016260162601626018</v>
      </c>
      <c r="O82" s="6">
        <f>'[1]Vklady - r2006 (hodnoty)'!O82/'[1]Vklady - r2006 (hodnoty)'!C82</f>
        <v>0</v>
      </c>
    </row>
    <row r="83" spans="1:15" ht="12.75">
      <c r="A83" s="19" t="str">
        <f>'[1]Vklady - r2006 (hodnoty)'!A83</f>
        <v>Řepy</v>
      </c>
      <c r="B83" s="23">
        <f>'[1]Vklady - r2006 (hodnoty)'!B83</f>
        <v>754</v>
      </c>
      <c r="C83" s="2">
        <f>'[1]Vklady - r2006 (hodnoty)'!C83</f>
        <v>797</v>
      </c>
      <c r="D83" s="6">
        <f>'[1]Vklady - r2006 (hodnoty)'!D83/'[1]Vklady - r2006 (hodnoty)'!C83</f>
        <v>0.71267252195734</v>
      </c>
      <c r="E83" s="2">
        <f>'[1]Vklady - r2006 (hodnoty)'!E83</f>
        <v>69</v>
      </c>
      <c r="F83" s="2">
        <f>'[1]Vklady - r2006 (hodnoty)'!F83</f>
        <v>28</v>
      </c>
      <c r="G83" s="2">
        <f>'[1]Vklady - r2006 (hodnoty)'!G83</f>
        <v>58</v>
      </c>
      <c r="H83" s="2">
        <f>'[1]Vklady - r2006 (hodnoty)'!H83</f>
        <v>1</v>
      </c>
      <c r="I83" s="2">
        <f>'[1]Vklady - r2006 (hodnoty)'!I83</f>
        <v>418</v>
      </c>
      <c r="J83" s="2">
        <f>'[1]Vklady - r2006 (hodnoty)'!J83</f>
        <v>382</v>
      </c>
      <c r="K83" s="2">
        <f>'[1]Vklady - r2006 (hodnoty)'!K83</f>
        <v>0</v>
      </c>
      <c r="L83" s="6">
        <f>'[1]Vklady - r2006 (hodnoty)'!L83/'[1]Vklady - r2006 (hodnoty)'!C83</f>
        <v>0.2584692597239649</v>
      </c>
      <c r="M83" s="6">
        <f>'[1]Vklady - r2006 (hodnoty)'!M83/'[1]Vklady - r2006 (hodnoty)'!C83</f>
        <v>0.02383939774153074</v>
      </c>
      <c r="N83" s="6">
        <f>'[1]Vklady - r2006 (hodnoty)'!N83/'[1]Vklady - r2006 (hodnoty)'!C83</f>
        <v>0.005018820577164366</v>
      </c>
      <c r="O83" s="6">
        <f>'[1]Vklady - r2006 (hodnoty)'!O83/'[1]Vklady - r2006 (hodnoty)'!C83</f>
        <v>0</v>
      </c>
    </row>
    <row r="84" spans="1:15" ht="12.75">
      <c r="A84" s="19" t="str">
        <f>'[1]Vklady - r2006 (hodnoty)'!A84</f>
        <v>Satalice</v>
      </c>
      <c r="B84" s="23">
        <f>'[1]Vklady - r2006 (hodnoty)'!B84</f>
        <v>78</v>
      </c>
      <c r="C84" s="2">
        <f>'[1]Vklady - r2006 (hodnoty)'!C84</f>
        <v>84</v>
      </c>
      <c r="D84" s="6">
        <f>'[1]Vklady - r2006 (hodnoty)'!D84/'[1]Vklady - r2006 (hodnoty)'!C84</f>
        <v>0.47619047619047616</v>
      </c>
      <c r="E84" s="2">
        <f>'[1]Vklady - r2006 (hodnoty)'!E84</f>
        <v>25</v>
      </c>
      <c r="F84" s="2">
        <f>'[1]Vklady - r2006 (hodnoty)'!F84</f>
        <v>12</v>
      </c>
      <c r="G84" s="2">
        <f>'[1]Vklady - r2006 (hodnoty)'!G84</f>
        <v>12</v>
      </c>
      <c r="H84" s="2">
        <f>'[1]Vklady - r2006 (hodnoty)'!H84</f>
        <v>0</v>
      </c>
      <c r="I84" s="2">
        <f>'[1]Vklady - r2006 (hodnoty)'!I84</f>
        <v>0</v>
      </c>
      <c r="J84" s="2">
        <f>'[1]Vklady - r2006 (hodnoty)'!J84</f>
        <v>0</v>
      </c>
      <c r="K84" s="2">
        <f>'[1]Vklady - r2006 (hodnoty)'!K84</f>
        <v>0</v>
      </c>
      <c r="L84" s="6">
        <f>'[1]Vklady - r2006 (hodnoty)'!L84/'[1]Vklady - r2006 (hodnoty)'!C84</f>
        <v>0.39285714285714285</v>
      </c>
      <c r="M84" s="6">
        <f>'[1]Vklady - r2006 (hodnoty)'!M84/'[1]Vklady - r2006 (hodnoty)'!C84</f>
        <v>0.10714285714285714</v>
      </c>
      <c r="N84" s="6">
        <f>'[1]Vklady - r2006 (hodnoty)'!N84/'[1]Vklady - r2006 (hodnoty)'!C84</f>
        <v>0.023809523809523808</v>
      </c>
      <c r="O84" s="6">
        <f>'[1]Vklady - r2006 (hodnoty)'!O84/'[1]Vklady - r2006 (hodnoty)'!C84</f>
        <v>0</v>
      </c>
    </row>
    <row r="85" spans="1:15" ht="12.75">
      <c r="A85" s="19" t="str">
        <f>'[1]Vklady - r2006 (hodnoty)'!A85</f>
        <v>Sedlec</v>
      </c>
      <c r="B85" s="23">
        <f>'[1]Vklady - r2006 (hodnoty)'!B85</f>
        <v>57</v>
      </c>
      <c r="C85" s="2">
        <f>'[1]Vklady - r2006 (hodnoty)'!C85</f>
        <v>62</v>
      </c>
      <c r="D85" s="6">
        <f>'[1]Vklady - r2006 (hodnoty)'!D85/'[1]Vklady - r2006 (hodnoty)'!C85</f>
        <v>0.7096774193548387</v>
      </c>
      <c r="E85" s="2">
        <f>'[1]Vklady - r2006 (hodnoty)'!E85</f>
        <v>25</v>
      </c>
      <c r="F85" s="2">
        <f>'[1]Vklady - r2006 (hodnoty)'!F85</f>
        <v>9</v>
      </c>
      <c r="G85" s="2">
        <f>'[1]Vklady - r2006 (hodnoty)'!G85</f>
        <v>3</v>
      </c>
      <c r="H85" s="2">
        <f>'[1]Vklady - r2006 (hodnoty)'!H85</f>
        <v>0</v>
      </c>
      <c r="I85" s="2">
        <f>'[1]Vklady - r2006 (hodnoty)'!I85</f>
        <v>2</v>
      </c>
      <c r="J85" s="2">
        <f>'[1]Vklady - r2006 (hodnoty)'!J85</f>
        <v>106</v>
      </c>
      <c r="K85" s="2">
        <f>'[1]Vklady - r2006 (hodnoty)'!K85</f>
        <v>0</v>
      </c>
      <c r="L85" s="6">
        <f>'[1]Vklady - r2006 (hodnoty)'!L85/'[1]Vklady - r2006 (hodnoty)'!C85</f>
        <v>0.16129032258064516</v>
      </c>
      <c r="M85" s="6">
        <f>'[1]Vklady - r2006 (hodnoty)'!M85/'[1]Vklady - r2006 (hodnoty)'!C85</f>
        <v>0.12903225806451613</v>
      </c>
      <c r="N85" s="6">
        <f>'[1]Vklady - r2006 (hodnoty)'!N85/'[1]Vklady - r2006 (hodnoty)'!C85</f>
        <v>0</v>
      </c>
      <c r="O85" s="6">
        <f>'[1]Vklady - r2006 (hodnoty)'!O85/'[1]Vklady - r2006 (hodnoty)'!C85</f>
        <v>0</v>
      </c>
    </row>
    <row r="86" spans="1:15" ht="12.75">
      <c r="A86" s="19" t="str">
        <f>'[1]Vklady - r2006 (hodnoty)'!A86</f>
        <v>Slivenec</v>
      </c>
      <c r="B86" s="23">
        <f>'[1]Vklady - r2006 (hodnoty)'!B86</f>
        <v>160</v>
      </c>
      <c r="C86" s="2">
        <f>'[1]Vklady - r2006 (hodnoty)'!C86</f>
        <v>169</v>
      </c>
      <c r="D86" s="6">
        <f>'[1]Vklady - r2006 (hodnoty)'!D86/'[1]Vklady - r2006 (hodnoty)'!C86</f>
        <v>0.5207100591715976</v>
      </c>
      <c r="E86" s="2">
        <f>'[1]Vklady - r2006 (hodnoty)'!E86</f>
        <v>282</v>
      </c>
      <c r="F86" s="2">
        <f>'[1]Vklady - r2006 (hodnoty)'!F86</f>
        <v>21</v>
      </c>
      <c r="G86" s="2">
        <f>'[1]Vklady - r2006 (hodnoty)'!G86</f>
        <v>30</v>
      </c>
      <c r="H86" s="2">
        <f>'[1]Vklady - r2006 (hodnoty)'!H86</f>
        <v>0</v>
      </c>
      <c r="I86" s="2">
        <f>'[1]Vklady - r2006 (hodnoty)'!I86</f>
        <v>0</v>
      </c>
      <c r="J86" s="2">
        <f>'[1]Vklady - r2006 (hodnoty)'!J86</f>
        <v>0</v>
      </c>
      <c r="K86" s="2">
        <f>'[1]Vklady - r2006 (hodnoty)'!K86</f>
        <v>0</v>
      </c>
      <c r="L86" s="6">
        <f>'[1]Vklady - r2006 (hodnoty)'!L86/'[1]Vklady - r2006 (hodnoty)'!C86</f>
        <v>0.26627218934911245</v>
      </c>
      <c r="M86" s="6">
        <f>'[1]Vklady - r2006 (hodnoty)'!M86/'[1]Vklady - r2006 (hodnoty)'!C86</f>
        <v>0.1952662721893491</v>
      </c>
      <c r="N86" s="6">
        <f>'[1]Vklady - r2006 (hodnoty)'!N86/'[1]Vklady - r2006 (hodnoty)'!C86</f>
        <v>0.01775147928994083</v>
      </c>
      <c r="O86" s="6">
        <f>'[1]Vklady - r2006 (hodnoty)'!O86/'[1]Vklady - r2006 (hodnoty)'!C86</f>
        <v>0</v>
      </c>
    </row>
    <row r="87" spans="1:15" ht="12.75">
      <c r="A87" s="19" t="str">
        <f>'[1]Vklady - r2006 (hodnoty)'!A87</f>
        <v>Smíchov</v>
      </c>
      <c r="B87" s="23">
        <f>'[1]Vklady - r2006 (hodnoty)'!B87</f>
        <v>1822</v>
      </c>
      <c r="C87" s="2">
        <f>'[1]Vklady - r2006 (hodnoty)'!C87</f>
        <v>1892</v>
      </c>
      <c r="D87" s="6">
        <f>'[1]Vklady - r2006 (hodnoty)'!D87/'[1]Vklady - r2006 (hodnoty)'!C87</f>
        <v>0.7161733615221987</v>
      </c>
      <c r="E87" s="2">
        <f>'[1]Vklady - r2006 (hodnoty)'!E87</f>
        <v>178</v>
      </c>
      <c r="F87" s="2">
        <f>'[1]Vklady - r2006 (hodnoty)'!F87</f>
        <v>212</v>
      </c>
      <c r="G87" s="2">
        <f>'[1]Vklady - r2006 (hodnoty)'!G87</f>
        <v>156</v>
      </c>
      <c r="H87" s="2">
        <f>'[1]Vklady - r2006 (hodnoty)'!H87</f>
        <v>1</v>
      </c>
      <c r="I87" s="2">
        <f>'[1]Vklady - r2006 (hodnoty)'!I87</f>
        <v>1819</v>
      </c>
      <c r="J87" s="2">
        <f>'[1]Vklady - r2006 (hodnoty)'!J87</f>
        <v>54</v>
      </c>
      <c r="K87" s="2">
        <f>'[1]Vklady - r2006 (hodnoty)'!K87</f>
        <v>0</v>
      </c>
      <c r="L87" s="6">
        <f>'[1]Vklady - r2006 (hodnoty)'!L87/'[1]Vklady - r2006 (hodnoty)'!C87</f>
        <v>0.23255813953488372</v>
      </c>
      <c r="M87" s="6">
        <f>'[1]Vklady - r2006 (hodnoty)'!M87/'[1]Vklady - r2006 (hodnoty)'!C87</f>
        <v>0.037526427061310784</v>
      </c>
      <c r="N87" s="6">
        <f>'[1]Vklady - r2006 (hodnoty)'!N87/'[1]Vklady - r2006 (hodnoty)'!C87</f>
        <v>0.013742071881606765</v>
      </c>
      <c r="O87" s="6">
        <f>'[1]Vklady - r2006 (hodnoty)'!O87/'[1]Vklady - r2006 (hodnoty)'!C87</f>
        <v>0</v>
      </c>
    </row>
    <row r="88" spans="1:15" ht="12.75">
      <c r="A88" s="19" t="str">
        <f>'[1]Vklady - r2006 (hodnoty)'!A88</f>
        <v>Sobín</v>
      </c>
      <c r="B88" s="23">
        <f>'[1]Vklady - r2006 (hodnoty)'!B88</f>
        <v>32</v>
      </c>
      <c r="C88" s="2">
        <f>'[1]Vklady - r2006 (hodnoty)'!C88</f>
        <v>32</v>
      </c>
      <c r="D88" s="6">
        <f>'[1]Vklady - r2006 (hodnoty)'!D88/'[1]Vklady - r2006 (hodnoty)'!C88</f>
        <v>0.8125</v>
      </c>
      <c r="E88" s="2">
        <f>'[1]Vklady - r2006 (hodnoty)'!E88</f>
        <v>44</v>
      </c>
      <c r="F88" s="2">
        <f>'[1]Vklady - r2006 (hodnoty)'!F88</f>
        <v>1</v>
      </c>
      <c r="G88" s="2">
        <f>'[1]Vklady - r2006 (hodnoty)'!G88</f>
        <v>0</v>
      </c>
      <c r="H88" s="2">
        <f>'[1]Vklady - r2006 (hodnoty)'!H88</f>
        <v>0</v>
      </c>
      <c r="I88" s="2">
        <f>'[1]Vklady - r2006 (hodnoty)'!I88</f>
        <v>0</v>
      </c>
      <c r="J88" s="2">
        <f>'[1]Vklady - r2006 (hodnoty)'!J88</f>
        <v>0</v>
      </c>
      <c r="K88" s="2">
        <f>'[1]Vklady - r2006 (hodnoty)'!K88</f>
        <v>0</v>
      </c>
      <c r="L88" s="6">
        <f>'[1]Vklady - r2006 (hodnoty)'!L88/'[1]Vklady - r2006 (hodnoty)'!C88</f>
        <v>0.09375</v>
      </c>
      <c r="M88" s="6">
        <f>'[1]Vklady - r2006 (hodnoty)'!M88/'[1]Vklady - r2006 (hodnoty)'!C88</f>
        <v>0.09375</v>
      </c>
      <c r="N88" s="6">
        <f>'[1]Vklady - r2006 (hodnoty)'!N88/'[1]Vklady - r2006 (hodnoty)'!C88</f>
        <v>0</v>
      </c>
      <c r="O88" s="6">
        <f>'[1]Vklady - r2006 (hodnoty)'!O88/'[1]Vklady - r2006 (hodnoty)'!C88</f>
        <v>0</v>
      </c>
    </row>
    <row r="89" spans="1:15" ht="12.75">
      <c r="A89" s="19" t="str">
        <f>'[1]Vklady - r2006 (hodnoty)'!A89</f>
        <v>Staré Město</v>
      </c>
      <c r="B89" s="23">
        <f>'[1]Vklady - r2006 (hodnoty)'!B89</f>
        <v>708</v>
      </c>
      <c r="C89" s="2">
        <f>'[1]Vklady - r2006 (hodnoty)'!C89</f>
        <v>735</v>
      </c>
      <c r="D89" s="6">
        <f>'[1]Vklady - r2006 (hodnoty)'!D89/'[1]Vklady - r2006 (hodnoty)'!C89</f>
        <v>0.7401360544217687</v>
      </c>
      <c r="E89" s="2">
        <f>'[1]Vklady - r2006 (hodnoty)'!E89</f>
        <v>7</v>
      </c>
      <c r="F89" s="2">
        <f>'[1]Vklady - r2006 (hodnoty)'!F89</f>
        <v>32</v>
      </c>
      <c r="G89" s="2">
        <f>'[1]Vklady - r2006 (hodnoty)'!G89</f>
        <v>22</v>
      </c>
      <c r="H89" s="2">
        <f>'[1]Vklady - r2006 (hodnoty)'!H89</f>
        <v>0</v>
      </c>
      <c r="I89" s="2">
        <f>'[1]Vklady - r2006 (hodnoty)'!I89</f>
        <v>630</v>
      </c>
      <c r="J89" s="2">
        <f>'[1]Vklady - r2006 (hodnoty)'!J89</f>
        <v>0</v>
      </c>
      <c r="K89" s="2">
        <f>'[1]Vklady - r2006 (hodnoty)'!K89</f>
        <v>0</v>
      </c>
      <c r="L89" s="6">
        <f>'[1]Vklady - r2006 (hodnoty)'!L89/'[1]Vklady - r2006 (hodnoty)'!C89</f>
        <v>0.20136054421768707</v>
      </c>
      <c r="M89" s="6">
        <f>'[1]Vklady - r2006 (hodnoty)'!M89/'[1]Vklady - r2006 (hodnoty)'!C89</f>
        <v>0.031292517006802724</v>
      </c>
      <c r="N89" s="6">
        <f>'[1]Vklady - r2006 (hodnoty)'!N89/'[1]Vklady - r2006 (hodnoty)'!C89</f>
        <v>0.027210884353741496</v>
      </c>
      <c r="O89" s="6">
        <f>'[1]Vklady - r2006 (hodnoty)'!O89/'[1]Vklady - r2006 (hodnoty)'!C89</f>
        <v>0</v>
      </c>
    </row>
    <row r="90" spans="1:15" ht="12.75">
      <c r="A90" s="19" t="str">
        <f>'[1]Vklady - r2006 (hodnoty)'!A90</f>
        <v>Stodůlky</v>
      </c>
      <c r="B90" s="23">
        <f>'[1]Vklady - r2006 (hodnoty)'!B90</f>
        <v>2776</v>
      </c>
      <c r="C90" s="2">
        <f>'[1]Vklady - r2006 (hodnoty)'!C90</f>
        <v>2911</v>
      </c>
      <c r="D90" s="6">
        <f>'[1]Vklady - r2006 (hodnoty)'!D90/'[1]Vklady - r2006 (hodnoty)'!C90</f>
        <v>0.715218138096874</v>
      </c>
      <c r="E90" s="2">
        <f>'[1]Vklady - r2006 (hodnoty)'!E90</f>
        <v>260</v>
      </c>
      <c r="F90" s="2">
        <f>'[1]Vklady - r2006 (hodnoty)'!F90</f>
        <v>149</v>
      </c>
      <c r="G90" s="2">
        <f>'[1]Vklady - r2006 (hodnoty)'!G90</f>
        <v>35</v>
      </c>
      <c r="H90" s="2">
        <f>'[1]Vklady - r2006 (hodnoty)'!H90</f>
        <v>23</v>
      </c>
      <c r="I90" s="2">
        <f>'[1]Vklady - r2006 (hodnoty)'!I90</f>
        <v>1238</v>
      </c>
      <c r="J90" s="2">
        <f>'[1]Vklady - r2006 (hodnoty)'!J90</f>
        <v>280</v>
      </c>
      <c r="K90" s="2">
        <f>'[1]Vklady - r2006 (hodnoty)'!K90</f>
        <v>0</v>
      </c>
      <c r="L90" s="6">
        <f>'[1]Vklady - r2006 (hodnoty)'!L90/'[1]Vklady - r2006 (hodnoty)'!C90</f>
        <v>0.2542081758845757</v>
      </c>
      <c r="M90" s="6">
        <f>'[1]Vklady - r2006 (hodnoty)'!M90/'[1]Vklady - r2006 (hodnoty)'!C90</f>
        <v>0.02610786671246994</v>
      </c>
      <c r="N90" s="6">
        <f>'[1]Vklady - r2006 (hodnoty)'!N90/'[1]Vklady - r2006 (hodnoty)'!C90</f>
        <v>0.004465819306080384</v>
      </c>
      <c r="O90" s="6">
        <f>'[1]Vklady - r2006 (hodnoty)'!O90/'[1]Vklady - r2006 (hodnoty)'!C90</f>
        <v>0</v>
      </c>
    </row>
    <row r="91" spans="1:15" ht="12.75">
      <c r="A91" s="19" t="str">
        <f>'[1]Vklady - r2006 (hodnoty)'!A91</f>
        <v>Strašnice</v>
      </c>
      <c r="B91" s="23">
        <f>'[1]Vklady - r2006 (hodnoty)'!B91</f>
        <v>1529</v>
      </c>
      <c r="C91" s="2">
        <f>'[1]Vklady - r2006 (hodnoty)'!C91</f>
        <v>1567</v>
      </c>
      <c r="D91" s="6">
        <f>'[1]Vklady - r2006 (hodnoty)'!D91/'[1]Vklady - r2006 (hodnoty)'!C91</f>
        <v>0.7753669432035737</v>
      </c>
      <c r="E91" s="2">
        <f>'[1]Vklady - r2006 (hodnoty)'!E91</f>
        <v>96</v>
      </c>
      <c r="F91" s="2">
        <f>'[1]Vklady - r2006 (hodnoty)'!F91</f>
        <v>104</v>
      </c>
      <c r="G91" s="2">
        <f>'[1]Vklady - r2006 (hodnoty)'!G91</f>
        <v>43</v>
      </c>
      <c r="H91" s="2">
        <f>'[1]Vklady - r2006 (hodnoty)'!H91</f>
        <v>0</v>
      </c>
      <c r="I91" s="2">
        <f>'[1]Vklady - r2006 (hodnoty)'!I91</f>
        <v>1024</v>
      </c>
      <c r="J91" s="2">
        <f>'[1]Vklady - r2006 (hodnoty)'!J91</f>
        <v>9</v>
      </c>
      <c r="K91" s="2">
        <f>'[1]Vklady - r2006 (hodnoty)'!K91</f>
        <v>0</v>
      </c>
      <c r="L91" s="6">
        <f>'[1]Vklady - r2006 (hodnoty)'!L91/'[1]Vklady - r2006 (hodnoty)'!C91</f>
        <v>0.18825781748564135</v>
      </c>
      <c r="M91" s="6">
        <f>'[1]Vklady - r2006 (hodnoty)'!M91/'[1]Vklady - r2006 (hodnoty)'!C91</f>
        <v>0.029355456285896617</v>
      </c>
      <c r="N91" s="6">
        <f>'[1]Vklady - r2006 (hodnoty)'!N91/'[1]Vklady - r2006 (hodnoty)'!C91</f>
        <v>0.007019783024888321</v>
      </c>
      <c r="O91" s="6">
        <f>'[1]Vklady - r2006 (hodnoty)'!O91/'[1]Vklady - r2006 (hodnoty)'!C91</f>
        <v>0</v>
      </c>
    </row>
    <row r="92" spans="1:15" ht="12.75">
      <c r="A92" s="19" t="str">
        <f>'[1]Vklady - r2006 (hodnoty)'!A92</f>
        <v>Střešovice</v>
      </c>
      <c r="B92" s="23">
        <f>'[1]Vklady - r2006 (hodnoty)'!B92</f>
        <v>367</v>
      </c>
      <c r="C92" s="2">
        <f>'[1]Vklady - r2006 (hodnoty)'!C92</f>
        <v>389</v>
      </c>
      <c r="D92" s="6">
        <f>'[1]Vklady - r2006 (hodnoty)'!D92/'[1]Vklady - r2006 (hodnoty)'!C92</f>
        <v>0.7455012853470437</v>
      </c>
      <c r="E92" s="2">
        <f>'[1]Vklady - r2006 (hodnoty)'!E92</f>
        <v>27</v>
      </c>
      <c r="F92" s="2">
        <f>'[1]Vklady - r2006 (hodnoty)'!F92</f>
        <v>46</v>
      </c>
      <c r="G92" s="2">
        <f>'[1]Vklady - r2006 (hodnoty)'!G92</f>
        <v>32</v>
      </c>
      <c r="H92" s="2">
        <f>'[1]Vklady - r2006 (hodnoty)'!H92</f>
        <v>0</v>
      </c>
      <c r="I92" s="2">
        <f>'[1]Vklady - r2006 (hodnoty)'!I92</f>
        <v>386</v>
      </c>
      <c r="J92" s="2">
        <f>'[1]Vklady - r2006 (hodnoty)'!J92</f>
        <v>0</v>
      </c>
      <c r="K92" s="2">
        <f>'[1]Vklady - r2006 (hodnoty)'!K92</f>
        <v>0</v>
      </c>
      <c r="L92" s="6">
        <f>'[1]Vklady - r2006 (hodnoty)'!L92/'[1]Vklady - r2006 (hodnoty)'!C92</f>
        <v>0.19023136246786632</v>
      </c>
      <c r="M92" s="6">
        <f>'[1]Vklady - r2006 (hodnoty)'!M92/'[1]Vklady - r2006 (hodnoty)'!C92</f>
        <v>0.043701799485861184</v>
      </c>
      <c r="N92" s="6">
        <f>'[1]Vklady - r2006 (hodnoty)'!N92/'[1]Vklady - r2006 (hodnoty)'!C92</f>
        <v>0.02056555269922879</v>
      </c>
      <c r="O92" s="6">
        <f>'[1]Vklady - r2006 (hodnoty)'!O92/'[1]Vklady - r2006 (hodnoty)'!C92</f>
        <v>0</v>
      </c>
    </row>
    <row r="93" spans="1:15" ht="12.75">
      <c r="A93" s="19" t="str">
        <f>'[1]Vklady - r2006 (hodnoty)'!A93</f>
        <v>Střížkov</v>
      </c>
      <c r="B93" s="23">
        <f>'[1]Vklady - r2006 (hodnoty)'!B93</f>
        <v>697</v>
      </c>
      <c r="C93" s="2">
        <f>'[1]Vklady - r2006 (hodnoty)'!C93</f>
        <v>710</v>
      </c>
      <c r="D93" s="6">
        <f>'[1]Vklady - r2006 (hodnoty)'!D93/'[1]Vklady - r2006 (hodnoty)'!C93</f>
        <v>0.8366197183098592</v>
      </c>
      <c r="E93" s="2">
        <f>'[1]Vklady - r2006 (hodnoty)'!E93</f>
        <v>39</v>
      </c>
      <c r="F93" s="2">
        <f>'[1]Vklady - r2006 (hodnoty)'!F93</f>
        <v>56</v>
      </c>
      <c r="G93" s="2">
        <f>'[1]Vklady - r2006 (hodnoty)'!G93</f>
        <v>28</v>
      </c>
      <c r="H93" s="2">
        <f>'[1]Vklady - r2006 (hodnoty)'!H93</f>
        <v>1</v>
      </c>
      <c r="I93" s="2">
        <f>'[1]Vklady - r2006 (hodnoty)'!I93</f>
        <v>239</v>
      </c>
      <c r="J93" s="2">
        <f>'[1]Vklady - r2006 (hodnoty)'!J93</f>
        <v>52</v>
      </c>
      <c r="K93" s="2">
        <f>'[1]Vklady - r2006 (hodnoty)'!K93</f>
        <v>0</v>
      </c>
      <c r="L93" s="6">
        <f>'[1]Vklady - r2006 (hodnoty)'!L93/'[1]Vklady - r2006 (hodnoty)'!C93</f>
        <v>0.15774647887323945</v>
      </c>
      <c r="M93" s="6">
        <f>'[1]Vklady - r2006 (hodnoty)'!M93/'[1]Vklady - r2006 (hodnoty)'!C93</f>
        <v>0.005633802816901409</v>
      </c>
      <c r="N93" s="6">
        <f>'[1]Vklady - r2006 (hodnoty)'!N93/'[1]Vklady - r2006 (hodnoty)'!C93</f>
        <v>0</v>
      </c>
      <c r="O93" s="6">
        <f>'[1]Vklady - r2006 (hodnoty)'!O93/'[1]Vklady - r2006 (hodnoty)'!C93</f>
        <v>0</v>
      </c>
    </row>
    <row r="94" spans="1:15" ht="12.75">
      <c r="A94" s="19" t="str">
        <f>'[1]Vklady - r2006 (hodnoty)'!A94</f>
        <v>Suchdol</v>
      </c>
      <c r="B94" s="23">
        <f>'[1]Vklady - r2006 (hodnoty)'!B94</f>
        <v>537</v>
      </c>
      <c r="C94" s="2">
        <f>'[1]Vklady - r2006 (hodnoty)'!C94</f>
        <v>554</v>
      </c>
      <c r="D94" s="6">
        <f>'[1]Vklady - r2006 (hodnoty)'!D94/'[1]Vklady - r2006 (hodnoty)'!C94</f>
        <v>0.6516245487364621</v>
      </c>
      <c r="E94" s="2">
        <f>'[1]Vklady - r2006 (hodnoty)'!E94</f>
        <v>60</v>
      </c>
      <c r="F94" s="2">
        <f>'[1]Vklady - r2006 (hodnoty)'!F94</f>
        <v>27</v>
      </c>
      <c r="G94" s="2">
        <f>'[1]Vklady - r2006 (hodnoty)'!G94</f>
        <v>26</v>
      </c>
      <c r="H94" s="2">
        <f>'[1]Vklady - r2006 (hodnoty)'!H94</f>
        <v>0</v>
      </c>
      <c r="I94" s="2">
        <f>'[1]Vklady - r2006 (hodnoty)'!I94</f>
        <v>85</v>
      </c>
      <c r="J94" s="2">
        <f>'[1]Vklady - r2006 (hodnoty)'!J94</f>
        <v>141</v>
      </c>
      <c r="K94" s="2">
        <f>'[1]Vklady - r2006 (hodnoty)'!K94</f>
        <v>0</v>
      </c>
      <c r="L94" s="6">
        <f>'[1]Vklady - r2006 (hodnoty)'!L94/'[1]Vklady - r2006 (hodnoty)'!C94</f>
        <v>0.27978339350180503</v>
      </c>
      <c r="M94" s="6">
        <f>'[1]Vklady - r2006 (hodnoty)'!M94/'[1]Vklady - r2006 (hodnoty)'!C94</f>
        <v>0.0631768953068592</v>
      </c>
      <c r="N94" s="6">
        <f>'[1]Vklady - r2006 (hodnoty)'!N94/'[1]Vklady - r2006 (hodnoty)'!C94</f>
        <v>0.005415162454873646</v>
      </c>
      <c r="O94" s="6">
        <f>'[1]Vklady - r2006 (hodnoty)'!O94/'[1]Vklady - r2006 (hodnoty)'!C94</f>
        <v>0</v>
      </c>
    </row>
    <row r="95" spans="1:15" ht="12.75">
      <c r="A95" s="19" t="str">
        <f>'[1]Vklady - r2006 (hodnoty)'!A95</f>
        <v>Šeberov</v>
      </c>
      <c r="B95" s="23">
        <f>'[1]Vklady - r2006 (hodnoty)'!B95</f>
        <v>159</v>
      </c>
      <c r="C95" s="2">
        <f>'[1]Vklady - r2006 (hodnoty)'!C95</f>
        <v>166</v>
      </c>
      <c r="D95" s="6">
        <f>'[1]Vklady - r2006 (hodnoty)'!D95/'[1]Vklady - r2006 (hodnoty)'!C95</f>
        <v>0.46987951807228917</v>
      </c>
      <c r="E95" s="2">
        <f>'[1]Vklady - r2006 (hodnoty)'!E95</f>
        <v>107</v>
      </c>
      <c r="F95" s="2">
        <f>'[1]Vklady - r2006 (hodnoty)'!F95</f>
        <v>23</v>
      </c>
      <c r="G95" s="2">
        <f>'[1]Vklady - r2006 (hodnoty)'!G95</f>
        <v>29</v>
      </c>
      <c r="H95" s="2">
        <f>'[1]Vklady - r2006 (hodnoty)'!H95</f>
        <v>4</v>
      </c>
      <c r="I95" s="2">
        <f>'[1]Vklady - r2006 (hodnoty)'!I95</f>
        <v>2</v>
      </c>
      <c r="J95" s="2">
        <f>'[1]Vklady - r2006 (hodnoty)'!J95</f>
        <v>0</v>
      </c>
      <c r="K95" s="2">
        <f>'[1]Vklady - r2006 (hodnoty)'!K95</f>
        <v>0</v>
      </c>
      <c r="L95" s="6">
        <f>'[1]Vklady - r2006 (hodnoty)'!L95/'[1]Vklady - r2006 (hodnoty)'!C95</f>
        <v>0.3132530120481928</v>
      </c>
      <c r="M95" s="6">
        <f>'[1]Vklady - r2006 (hodnoty)'!M95/'[1]Vklady - r2006 (hodnoty)'!C95</f>
        <v>0.19879518072289157</v>
      </c>
      <c r="N95" s="6">
        <f>'[1]Vklady - r2006 (hodnoty)'!N95/'[1]Vklady - r2006 (hodnoty)'!C95</f>
        <v>0.018072289156626505</v>
      </c>
      <c r="O95" s="6">
        <f>'[1]Vklady - r2006 (hodnoty)'!O95/'[1]Vklady - r2006 (hodnoty)'!C95</f>
        <v>0</v>
      </c>
    </row>
    <row r="96" spans="1:15" ht="12.75">
      <c r="A96" s="19" t="str">
        <f>'[1]Vklady - r2006 (hodnoty)'!A96</f>
        <v>Štěrboholy</v>
      </c>
      <c r="B96" s="23">
        <f>'[1]Vklady - r2006 (hodnoty)'!B96</f>
        <v>215</v>
      </c>
      <c r="C96" s="2">
        <f>'[1]Vklady - r2006 (hodnoty)'!C96</f>
        <v>221</v>
      </c>
      <c r="D96" s="6">
        <f>'[1]Vklady - r2006 (hodnoty)'!D96/'[1]Vklady - r2006 (hodnoty)'!C96</f>
        <v>0.5972850678733032</v>
      </c>
      <c r="E96" s="2">
        <f>'[1]Vklady - r2006 (hodnoty)'!E96</f>
        <v>62</v>
      </c>
      <c r="F96" s="2">
        <f>'[1]Vklady - r2006 (hodnoty)'!F96</f>
        <v>14</v>
      </c>
      <c r="G96" s="2">
        <f>'[1]Vklady - r2006 (hodnoty)'!G96</f>
        <v>7</v>
      </c>
      <c r="H96" s="2">
        <f>'[1]Vklady - r2006 (hodnoty)'!H96</f>
        <v>4</v>
      </c>
      <c r="I96" s="2">
        <f>'[1]Vklady - r2006 (hodnoty)'!I96</f>
        <v>77</v>
      </c>
      <c r="J96" s="2">
        <f>'[1]Vklady - r2006 (hodnoty)'!J96</f>
        <v>89</v>
      </c>
      <c r="K96" s="2">
        <f>'[1]Vklady - r2006 (hodnoty)'!K96</f>
        <v>0</v>
      </c>
      <c r="L96" s="6">
        <f>'[1]Vklady - r2006 (hodnoty)'!L96/'[1]Vklady - r2006 (hodnoty)'!C96</f>
        <v>0.37104072398190047</v>
      </c>
      <c r="M96" s="6">
        <f>'[1]Vklady - r2006 (hodnoty)'!M96/'[1]Vklady - r2006 (hodnoty)'!C96</f>
        <v>0.03167420814479638</v>
      </c>
      <c r="N96" s="6">
        <f>'[1]Vklady - r2006 (hodnoty)'!N96/'[1]Vklady - r2006 (hodnoty)'!C96</f>
        <v>0</v>
      </c>
      <c r="O96" s="6">
        <f>'[1]Vklady - r2006 (hodnoty)'!O96/'[1]Vklady - r2006 (hodnoty)'!C96</f>
        <v>0</v>
      </c>
    </row>
    <row r="97" spans="1:15" ht="12.75">
      <c r="A97" s="19" t="str">
        <f>'[1]Vklady - r2006 (hodnoty)'!A97</f>
        <v>Točná</v>
      </c>
      <c r="B97" s="23">
        <f>'[1]Vklady - r2006 (hodnoty)'!B97</f>
        <v>38</v>
      </c>
      <c r="C97" s="2">
        <f>'[1]Vklady - r2006 (hodnoty)'!C97</f>
        <v>38</v>
      </c>
      <c r="D97" s="6">
        <f>'[1]Vklady - r2006 (hodnoty)'!D97/'[1]Vklady - r2006 (hodnoty)'!C97</f>
        <v>0.5789473684210527</v>
      </c>
      <c r="E97" s="2">
        <f>'[1]Vklady - r2006 (hodnoty)'!E97</f>
        <v>60</v>
      </c>
      <c r="F97" s="2">
        <f>'[1]Vklady - r2006 (hodnoty)'!F97</f>
        <v>6</v>
      </c>
      <c r="G97" s="2">
        <f>'[1]Vklady - r2006 (hodnoty)'!G97</f>
        <v>1</v>
      </c>
      <c r="H97" s="2">
        <f>'[1]Vklady - r2006 (hodnoty)'!H97</f>
        <v>0</v>
      </c>
      <c r="I97" s="2">
        <f>'[1]Vklady - r2006 (hodnoty)'!I97</f>
        <v>0</v>
      </c>
      <c r="J97" s="2">
        <f>'[1]Vklady - r2006 (hodnoty)'!J97</f>
        <v>0</v>
      </c>
      <c r="K97" s="2">
        <f>'[1]Vklady - r2006 (hodnoty)'!K97</f>
        <v>0</v>
      </c>
      <c r="L97" s="6">
        <f>'[1]Vklady - r2006 (hodnoty)'!L97/'[1]Vklady - r2006 (hodnoty)'!C97</f>
        <v>0.34210526315789475</v>
      </c>
      <c r="M97" s="6">
        <f>'[1]Vklady - r2006 (hodnoty)'!M97/'[1]Vklady - r2006 (hodnoty)'!C97</f>
        <v>0.07894736842105263</v>
      </c>
      <c r="N97" s="6">
        <f>'[1]Vklady - r2006 (hodnoty)'!N97/'[1]Vklady - r2006 (hodnoty)'!C97</f>
        <v>0</v>
      </c>
      <c r="O97" s="6">
        <f>'[1]Vklady - r2006 (hodnoty)'!O97/'[1]Vklady - r2006 (hodnoty)'!C97</f>
        <v>0</v>
      </c>
    </row>
    <row r="98" spans="1:15" ht="12.75">
      <c r="A98" s="19" t="str">
        <f>'[1]Vklady - r2006 (hodnoty)'!A98</f>
        <v>Troja</v>
      </c>
      <c r="B98" s="23">
        <f>'[1]Vklady - r2006 (hodnoty)'!B98</f>
        <v>815</v>
      </c>
      <c r="C98" s="2">
        <f>'[1]Vklady - r2006 (hodnoty)'!C98</f>
        <v>841</v>
      </c>
      <c r="D98" s="6">
        <f>'[1]Vklady - r2006 (hodnoty)'!D98/'[1]Vklady - r2006 (hodnoty)'!C98</f>
        <v>0.6944114149821641</v>
      </c>
      <c r="E98" s="2">
        <f>'[1]Vklady - r2006 (hodnoty)'!E98</f>
        <v>118</v>
      </c>
      <c r="F98" s="2">
        <f>'[1]Vklady - r2006 (hodnoty)'!F98</f>
        <v>52</v>
      </c>
      <c r="G98" s="2">
        <f>'[1]Vklady - r2006 (hodnoty)'!G98</f>
        <v>23</v>
      </c>
      <c r="H98" s="2">
        <f>'[1]Vklady - r2006 (hodnoty)'!H98</f>
        <v>4</v>
      </c>
      <c r="I98" s="2">
        <f>'[1]Vklady - r2006 (hodnoty)'!I98</f>
        <v>259</v>
      </c>
      <c r="J98" s="2">
        <f>'[1]Vklady - r2006 (hodnoty)'!J98</f>
        <v>76</v>
      </c>
      <c r="K98" s="2">
        <f>'[1]Vklady - r2006 (hodnoty)'!K98</f>
        <v>0</v>
      </c>
      <c r="L98" s="6">
        <f>'[1]Vklady - r2006 (hodnoty)'!L98/'[1]Vklady - r2006 (hodnoty)'!C98</f>
        <v>0.26516052318668254</v>
      </c>
      <c r="M98" s="6">
        <f>'[1]Vklady - r2006 (hodnoty)'!M98/'[1]Vklady - r2006 (hodnoty)'!C98</f>
        <v>0.034482758620689655</v>
      </c>
      <c r="N98" s="6">
        <f>'[1]Vklady - r2006 (hodnoty)'!N98/'[1]Vklady - r2006 (hodnoty)'!C98</f>
        <v>0.005945303210463734</v>
      </c>
      <c r="O98" s="6">
        <f>'[1]Vklady - r2006 (hodnoty)'!O98/'[1]Vklady - r2006 (hodnoty)'!C98</f>
        <v>0</v>
      </c>
    </row>
    <row r="99" spans="1:15" ht="12.75">
      <c r="A99" s="19" t="str">
        <f>'[1]Vklady - r2006 (hodnoty)'!A99</f>
        <v>Třebonice</v>
      </c>
      <c r="B99" s="23">
        <f>'[1]Vklady - r2006 (hodnoty)'!B99</f>
        <v>57</v>
      </c>
      <c r="C99" s="2">
        <f>'[1]Vklady - r2006 (hodnoty)'!C99</f>
        <v>63</v>
      </c>
      <c r="D99" s="6">
        <f>'[1]Vklady - r2006 (hodnoty)'!D99/'[1]Vklady - r2006 (hodnoty)'!C99</f>
        <v>0.5238095238095238</v>
      </c>
      <c r="E99" s="2">
        <f>'[1]Vklady - r2006 (hodnoty)'!E99</f>
        <v>119</v>
      </c>
      <c r="F99" s="2">
        <f>'[1]Vklady - r2006 (hodnoty)'!F99</f>
        <v>18</v>
      </c>
      <c r="G99" s="2">
        <f>'[1]Vklady - r2006 (hodnoty)'!G99</f>
        <v>32</v>
      </c>
      <c r="H99" s="2">
        <f>'[1]Vklady - r2006 (hodnoty)'!H99</f>
        <v>0</v>
      </c>
      <c r="I99" s="2">
        <f>'[1]Vklady - r2006 (hodnoty)'!I99</f>
        <v>0</v>
      </c>
      <c r="J99" s="2">
        <f>'[1]Vklady - r2006 (hodnoty)'!J99</f>
        <v>0</v>
      </c>
      <c r="K99" s="2">
        <f>'[1]Vklady - r2006 (hodnoty)'!K99</f>
        <v>0</v>
      </c>
      <c r="L99" s="6">
        <f>'[1]Vklady - r2006 (hodnoty)'!L99/'[1]Vklady - r2006 (hodnoty)'!C99</f>
        <v>0.09523809523809523</v>
      </c>
      <c r="M99" s="6">
        <f>'[1]Vklady - r2006 (hodnoty)'!M99/'[1]Vklady - r2006 (hodnoty)'!C99</f>
        <v>0.3333333333333333</v>
      </c>
      <c r="N99" s="6">
        <f>'[1]Vklady - r2006 (hodnoty)'!N99/'[1]Vklady - r2006 (hodnoty)'!C99</f>
        <v>0.047619047619047616</v>
      </c>
      <c r="O99" s="6">
        <f>'[1]Vklady - r2006 (hodnoty)'!O99/'[1]Vklady - r2006 (hodnoty)'!C99</f>
        <v>0</v>
      </c>
    </row>
    <row r="100" spans="1:15" ht="12.75">
      <c r="A100" s="19" t="str">
        <f>'[1]Vklady - r2006 (hodnoty)'!A100</f>
        <v>Třeboradice</v>
      </c>
      <c r="B100" s="23">
        <f>'[1]Vklady - r2006 (hodnoty)'!B100</f>
        <v>40</v>
      </c>
      <c r="C100" s="2">
        <f>'[1]Vklady - r2006 (hodnoty)'!C100</f>
        <v>40</v>
      </c>
      <c r="D100" s="6">
        <f>'[1]Vklady - r2006 (hodnoty)'!D100/'[1]Vklady - r2006 (hodnoty)'!C100</f>
        <v>0.6</v>
      </c>
      <c r="E100" s="2">
        <f>'[1]Vklady - r2006 (hodnoty)'!E100</f>
        <v>74</v>
      </c>
      <c r="F100" s="2">
        <f>'[1]Vklady - r2006 (hodnoty)'!F100</f>
        <v>3</v>
      </c>
      <c r="G100" s="2">
        <f>'[1]Vklady - r2006 (hodnoty)'!G100</f>
        <v>2</v>
      </c>
      <c r="H100" s="2">
        <f>'[1]Vklady - r2006 (hodnoty)'!H100</f>
        <v>0</v>
      </c>
      <c r="I100" s="2">
        <f>'[1]Vklady - r2006 (hodnoty)'!I100</f>
        <v>0</v>
      </c>
      <c r="J100" s="2">
        <f>'[1]Vklady - r2006 (hodnoty)'!J100</f>
        <v>0</v>
      </c>
      <c r="K100" s="2">
        <f>'[1]Vklady - r2006 (hodnoty)'!K100</f>
        <v>0</v>
      </c>
      <c r="L100" s="6">
        <f>'[1]Vklady - r2006 (hodnoty)'!L100/'[1]Vklady - r2006 (hodnoty)'!C100</f>
        <v>0.35</v>
      </c>
      <c r="M100" s="6">
        <f>'[1]Vklady - r2006 (hodnoty)'!M100/'[1]Vklady - r2006 (hodnoty)'!C100</f>
        <v>0.05</v>
      </c>
      <c r="N100" s="6">
        <f>'[1]Vklady - r2006 (hodnoty)'!N100/'[1]Vklady - r2006 (hodnoty)'!C100</f>
        <v>0</v>
      </c>
      <c r="O100" s="6">
        <f>'[1]Vklady - r2006 (hodnoty)'!O100/'[1]Vklady - r2006 (hodnoty)'!C100</f>
        <v>0</v>
      </c>
    </row>
    <row r="101" spans="1:15" ht="12.75">
      <c r="A101" s="19" t="str">
        <f>'[1]Vklady - r2006 (hodnoty)'!A101</f>
        <v>Uhříněves</v>
      </c>
      <c r="B101" s="23">
        <f>'[1]Vklady - r2006 (hodnoty)'!B101</f>
        <v>340</v>
      </c>
      <c r="C101" s="2">
        <f>'[1]Vklady - r2006 (hodnoty)'!C101</f>
        <v>356</v>
      </c>
      <c r="D101" s="6">
        <f>'[1]Vklady - r2006 (hodnoty)'!D101/'[1]Vklady - r2006 (hodnoty)'!C101</f>
        <v>0.5955056179775281</v>
      </c>
      <c r="E101" s="2">
        <f>'[1]Vklady - r2006 (hodnoty)'!E101</f>
        <v>203</v>
      </c>
      <c r="F101" s="2">
        <f>'[1]Vklady - r2006 (hodnoty)'!F101</f>
        <v>79</v>
      </c>
      <c r="G101" s="2">
        <f>'[1]Vklady - r2006 (hodnoty)'!G101</f>
        <v>63</v>
      </c>
      <c r="H101" s="2">
        <f>'[1]Vklady - r2006 (hodnoty)'!H101</f>
        <v>8</v>
      </c>
      <c r="I101" s="2">
        <f>'[1]Vklady - r2006 (hodnoty)'!I101</f>
        <v>30</v>
      </c>
      <c r="J101" s="2">
        <f>'[1]Vklady - r2006 (hodnoty)'!J101</f>
        <v>242</v>
      </c>
      <c r="K101" s="2">
        <f>'[1]Vklady - r2006 (hodnoty)'!K101</f>
        <v>0</v>
      </c>
      <c r="L101" s="6">
        <f>'[1]Vklady - r2006 (hodnoty)'!L101/'[1]Vklady - r2006 (hodnoty)'!C101</f>
        <v>0.3202247191011236</v>
      </c>
      <c r="M101" s="6">
        <f>'[1]Vklady - r2006 (hodnoty)'!M101/'[1]Vklady - r2006 (hodnoty)'!C101</f>
        <v>0.0702247191011236</v>
      </c>
      <c r="N101" s="6">
        <f>'[1]Vklady - r2006 (hodnoty)'!N101/'[1]Vklady - r2006 (hodnoty)'!C101</f>
        <v>0.011235955056179775</v>
      </c>
      <c r="O101" s="6">
        <f>'[1]Vklady - r2006 (hodnoty)'!O101/'[1]Vklady - r2006 (hodnoty)'!C101</f>
        <v>0.0028089887640449437</v>
      </c>
    </row>
    <row r="102" spans="1:15" ht="12.75">
      <c r="A102" s="19" t="str">
        <f>'[1]Vklady - r2006 (hodnoty)'!A102</f>
        <v>Újezd nad Lesy</v>
      </c>
      <c r="B102" s="23">
        <f>'[1]Vklady - r2006 (hodnoty)'!B102</f>
        <v>437</v>
      </c>
      <c r="C102" s="2">
        <f>'[1]Vklady - r2006 (hodnoty)'!C102</f>
        <v>451</v>
      </c>
      <c r="D102" s="6">
        <f>'[1]Vklady - r2006 (hodnoty)'!D102/'[1]Vklady - r2006 (hodnoty)'!C102</f>
        <v>0.4745011086474501</v>
      </c>
      <c r="E102" s="2">
        <f>'[1]Vklady - r2006 (hodnoty)'!E102</f>
        <v>115</v>
      </c>
      <c r="F102" s="2">
        <f>'[1]Vklady - r2006 (hodnoty)'!F102</f>
        <v>42</v>
      </c>
      <c r="G102" s="2">
        <f>'[1]Vklady - r2006 (hodnoty)'!G102</f>
        <v>49</v>
      </c>
      <c r="H102" s="2">
        <f>'[1]Vklady - r2006 (hodnoty)'!H102</f>
        <v>0</v>
      </c>
      <c r="I102" s="2">
        <f>'[1]Vklady - r2006 (hodnoty)'!I102</f>
        <v>170</v>
      </c>
      <c r="J102" s="2">
        <f>'[1]Vklady - r2006 (hodnoty)'!J102</f>
        <v>0</v>
      </c>
      <c r="K102" s="2">
        <f>'[1]Vklady - r2006 (hodnoty)'!K102</f>
        <v>0</v>
      </c>
      <c r="L102" s="6">
        <f>'[1]Vklady - r2006 (hodnoty)'!L102/'[1]Vklady - r2006 (hodnoty)'!C102</f>
        <v>0.44124168514412415</v>
      </c>
      <c r="M102" s="6">
        <f>'[1]Vklady - r2006 (hodnoty)'!M102/'[1]Vklady - r2006 (hodnoty)'!C102</f>
        <v>0.06873614190687362</v>
      </c>
      <c r="N102" s="6">
        <f>'[1]Vklady - r2006 (hodnoty)'!N102/'[1]Vklady - r2006 (hodnoty)'!C102</f>
        <v>0.015521064301552107</v>
      </c>
      <c r="O102" s="6">
        <f>'[1]Vklady - r2006 (hodnoty)'!O102/'[1]Vklady - r2006 (hodnoty)'!C102</f>
        <v>0</v>
      </c>
    </row>
    <row r="103" spans="1:15" ht="12.75">
      <c r="A103" s="19" t="str">
        <f>'[1]Vklady - r2006 (hodnoty)'!A103</f>
        <v>Újezd u Průhonic</v>
      </c>
      <c r="B103" s="23">
        <f>'[1]Vklady - r2006 (hodnoty)'!B103</f>
        <v>161</v>
      </c>
      <c r="C103" s="2">
        <f>'[1]Vklady - r2006 (hodnoty)'!C103</f>
        <v>172</v>
      </c>
      <c r="D103" s="6">
        <f>'[1]Vklady - r2006 (hodnoty)'!D103/'[1]Vklady - r2006 (hodnoty)'!C103</f>
        <v>0.6046511627906976</v>
      </c>
      <c r="E103" s="2">
        <f>'[1]Vklady - r2006 (hodnoty)'!E103</f>
        <v>94</v>
      </c>
      <c r="F103" s="2">
        <f>'[1]Vklady - r2006 (hodnoty)'!F103</f>
        <v>21</v>
      </c>
      <c r="G103" s="2">
        <f>'[1]Vklady - r2006 (hodnoty)'!G103</f>
        <v>13</v>
      </c>
      <c r="H103" s="2">
        <f>'[1]Vklady - r2006 (hodnoty)'!H103</f>
        <v>6</v>
      </c>
      <c r="I103" s="2">
        <f>'[1]Vklady - r2006 (hodnoty)'!I103</f>
        <v>60</v>
      </c>
      <c r="J103" s="2">
        <f>'[1]Vklady - r2006 (hodnoty)'!J103</f>
        <v>48</v>
      </c>
      <c r="K103" s="2">
        <f>'[1]Vklady - r2006 (hodnoty)'!K103</f>
        <v>0</v>
      </c>
      <c r="L103" s="6">
        <f>'[1]Vklady - r2006 (hodnoty)'!L103/'[1]Vklady - r2006 (hodnoty)'!C103</f>
        <v>0.26744186046511625</v>
      </c>
      <c r="M103" s="6">
        <f>'[1]Vklady - r2006 (hodnoty)'!M103/'[1]Vklady - r2006 (hodnoty)'!C103</f>
        <v>0.10465116279069768</v>
      </c>
      <c r="N103" s="6">
        <f>'[1]Vklady - r2006 (hodnoty)'!N103/'[1]Vklady - r2006 (hodnoty)'!C103</f>
        <v>0.023255813953488372</v>
      </c>
      <c r="O103" s="6">
        <f>'[1]Vklady - r2006 (hodnoty)'!O103/'[1]Vklady - r2006 (hodnoty)'!C103</f>
        <v>0</v>
      </c>
    </row>
    <row r="104" spans="1:15" ht="12.75">
      <c r="A104" s="19" t="str">
        <f>'[1]Vklady - r2006 (hodnoty)'!A104</f>
        <v>Veleslavín</v>
      </c>
      <c r="B104" s="23">
        <f>'[1]Vklady - r2006 (hodnoty)'!B104</f>
        <v>548</v>
      </c>
      <c r="C104" s="2">
        <f>'[1]Vklady - r2006 (hodnoty)'!C104</f>
        <v>562</v>
      </c>
      <c r="D104" s="6">
        <f>'[1]Vklady - r2006 (hodnoty)'!D104/'[1]Vklady - r2006 (hodnoty)'!C104</f>
        <v>0.7633451957295374</v>
      </c>
      <c r="E104" s="2">
        <f>'[1]Vklady - r2006 (hodnoty)'!E104</f>
        <v>40</v>
      </c>
      <c r="F104" s="2">
        <f>'[1]Vklady - r2006 (hodnoty)'!F104</f>
        <v>55</v>
      </c>
      <c r="G104" s="2">
        <f>'[1]Vklady - r2006 (hodnoty)'!G104</f>
        <v>31</v>
      </c>
      <c r="H104" s="2">
        <f>'[1]Vklady - r2006 (hodnoty)'!H104</f>
        <v>0</v>
      </c>
      <c r="I104" s="2">
        <f>'[1]Vklady - r2006 (hodnoty)'!I104</f>
        <v>199</v>
      </c>
      <c r="J104" s="2">
        <f>'[1]Vklady - r2006 (hodnoty)'!J104</f>
        <v>34</v>
      </c>
      <c r="K104" s="2">
        <f>'[1]Vklady - r2006 (hodnoty)'!K104</f>
        <v>0</v>
      </c>
      <c r="L104" s="6">
        <f>'[1]Vklady - r2006 (hodnoty)'!L104/'[1]Vklady - r2006 (hodnoty)'!C104</f>
        <v>0.1708185053380783</v>
      </c>
      <c r="M104" s="6">
        <f>'[1]Vklady - r2006 (hodnoty)'!M104/'[1]Vklady - r2006 (hodnoty)'!C104</f>
        <v>0.05338078291814947</v>
      </c>
      <c r="N104" s="6">
        <f>'[1]Vklady - r2006 (hodnoty)'!N104/'[1]Vklady - r2006 (hodnoty)'!C104</f>
        <v>0.012455516014234875</v>
      </c>
      <c r="O104" s="6">
        <f>'[1]Vklady - r2006 (hodnoty)'!O104/'[1]Vklady - r2006 (hodnoty)'!C104</f>
        <v>0</v>
      </c>
    </row>
    <row r="105" spans="1:15" ht="12.75">
      <c r="A105" s="19" t="str">
        <f>'[1]Vklady - r2006 (hodnoty)'!A105</f>
        <v>Velká Chuchle</v>
      </c>
      <c r="B105" s="23">
        <f>'[1]Vklady - r2006 (hodnoty)'!B105</f>
        <v>251</v>
      </c>
      <c r="C105" s="2">
        <f>'[1]Vklady - r2006 (hodnoty)'!C105</f>
        <v>258</v>
      </c>
      <c r="D105" s="6">
        <f>'[1]Vklady - r2006 (hodnoty)'!D105/'[1]Vklady - r2006 (hodnoty)'!C105</f>
        <v>0.8527131782945736</v>
      </c>
      <c r="E105" s="2">
        <f>'[1]Vklady - r2006 (hodnoty)'!E105</f>
        <v>241</v>
      </c>
      <c r="F105" s="2">
        <f>'[1]Vklady - r2006 (hodnoty)'!F105</f>
        <v>141</v>
      </c>
      <c r="G105" s="2">
        <f>'[1]Vklady - r2006 (hodnoty)'!G105</f>
        <v>16</v>
      </c>
      <c r="H105" s="2">
        <f>'[1]Vklady - r2006 (hodnoty)'!H105</f>
        <v>0</v>
      </c>
      <c r="I105" s="2">
        <f>'[1]Vklady - r2006 (hodnoty)'!I105</f>
        <v>6</v>
      </c>
      <c r="J105" s="2">
        <f>'[1]Vklady - r2006 (hodnoty)'!J105</f>
        <v>1</v>
      </c>
      <c r="K105" s="2">
        <f>'[1]Vklady - r2006 (hodnoty)'!K105</f>
        <v>0</v>
      </c>
      <c r="L105" s="6">
        <f>'[1]Vklady - r2006 (hodnoty)'!L105/'[1]Vklady - r2006 (hodnoty)'!C105</f>
        <v>0.10852713178294573</v>
      </c>
      <c r="M105" s="6">
        <f>'[1]Vklady - r2006 (hodnoty)'!M105/'[1]Vklady - r2006 (hodnoty)'!C105</f>
        <v>0.027131782945736434</v>
      </c>
      <c r="N105" s="6">
        <f>'[1]Vklady - r2006 (hodnoty)'!N105/'[1]Vklady - r2006 (hodnoty)'!C105</f>
        <v>0.011627906976744186</v>
      </c>
      <c r="O105" s="6">
        <f>'[1]Vklady - r2006 (hodnoty)'!O105/'[1]Vklady - r2006 (hodnoty)'!C105</f>
        <v>0</v>
      </c>
    </row>
    <row r="106" spans="1:15" ht="12.75">
      <c r="A106" s="19" t="str">
        <f>'[1]Vklady - r2006 (hodnoty)'!A106</f>
        <v>Vinohrady</v>
      </c>
      <c r="B106" s="23">
        <f>'[1]Vklady - r2006 (hodnoty)'!B106</f>
        <v>1598</v>
      </c>
      <c r="C106" s="2">
        <f>'[1]Vklady - r2006 (hodnoty)'!C106</f>
        <v>1669</v>
      </c>
      <c r="D106" s="6">
        <f>'[1]Vklady - r2006 (hodnoty)'!D106/'[1]Vklady - r2006 (hodnoty)'!C106</f>
        <v>0.633912522468544</v>
      </c>
      <c r="E106" s="2">
        <f>'[1]Vklady - r2006 (hodnoty)'!E106</f>
        <v>66</v>
      </c>
      <c r="F106" s="2">
        <f>'[1]Vklady - r2006 (hodnoty)'!F106</f>
        <v>86</v>
      </c>
      <c r="G106" s="2">
        <f>'[1]Vklady - r2006 (hodnoty)'!G106</f>
        <v>80</v>
      </c>
      <c r="H106" s="2">
        <f>'[1]Vklady - r2006 (hodnoty)'!H106</f>
        <v>1</v>
      </c>
      <c r="I106" s="2">
        <f>'[1]Vklady - r2006 (hodnoty)'!I106</f>
        <v>1355</v>
      </c>
      <c r="J106" s="2">
        <f>'[1]Vklady - r2006 (hodnoty)'!J106</f>
        <v>19</v>
      </c>
      <c r="K106" s="2">
        <f>'[1]Vklady - r2006 (hodnoty)'!K106</f>
        <v>0</v>
      </c>
      <c r="L106" s="6">
        <f>'[1]Vklady - r2006 (hodnoty)'!L106/'[1]Vklady - r2006 (hodnoty)'!C106</f>
        <v>0.2965847813061714</v>
      </c>
      <c r="M106" s="6">
        <f>'[1]Vklady - r2006 (hodnoty)'!M106/'[1]Vklady - r2006 (hodnoty)'!C106</f>
        <v>0.029358897543439184</v>
      </c>
      <c r="N106" s="6">
        <f>'[1]Vklady - r2006 (hodnoty)'!N106/'[1]Vklady - r2006 (hodnoty)'!C106</f>
        <v>0.039544637507489516</v>
      </c>
      <c r="O106" s="6">
        <f>'[1]Vklady - r2006 (hodnoty)'!O106/'[1]Vklady - r2006 (hodnoty)'!C106</f>
        <v>0.0005991611743559018</v>
      </c>
    </row>
    <row r="107" spans="1:15" ht="12.75">
      <c r="A107" s="19" t="str">
        <f>'[1]Vklady - r2006 (hodnoty)'!A107</f>
        <v>Vinoř</v>
      </c>
      <c r="B107" s="23">
        <f>'[1]Vklady - r2006 (hodnoty)'!B107</f>
        <v>237</v>
      </c>
      <c r="C107" s="2">
        <f>'[1]Vklady - r2006 (hodnoty)'!C107</f>
        <v>243</v>
      </c>
      <c r="D107" s="6">
        <f>'[1]Vklady - r2006 (hodnoty)'!D107/'[1]Vklady - r2006 (hodnoty)'!C107</f>
        <v>0.6337448559670782</v>
      </c>
      <c r="E107" s="2">
        <f>'[1]Vklady - r2006 (hodnoty)'!E107</f>
        <v>141</v>
      </c>
      <c r="F107" s="2">
        <f>'[1]Vklady - r2006 (hodnoty)'!F107</f>
        <v>114</v>
      </c>
      <c r="G107" s="2">
        <f>'[1]Vklady - r2006 (hodnoty)'!G107</f>
        <v>108</v>
      </c>
      <c r="H107" s="2">
        <f>'[1]Vklady - r2006 (hodnoty)'!H107</f>
        <v>0</v>
      </c>
      <c r="I107" s="2">
        <f>'[1]Vklady - r2006 (hodnoty)'!I107</f>
        <v>22</v>
      </c>
      <c r="J107" s="2">
        <f>'[1]Vklady - r2006 (hodnoty)'!J107</f>
        <v>0</v>
      </c>
      <c r="K107" s="2">
        <f>'[1]Vklady - r2006 (hodnoty)'!K107</f>
        <v>0</v>
      </c>
      <c r="L107" s="6">
        <f>'[1]Vklady - r2006 (hodnoty)'!L107/'[1]Vklady - r2006 (hodnoty)'!C107</f>
        <v>0.2674897119341564</v>
      </c>
      <c r="M107" s="6">
        <f>'[1]Vklady - r2006 (hodnoty)'!M107/'[1]Vklady - r2006 (hodnoty)'!C107</f>
        <v>0.05761316872427984</v>
      </c>
      <c r="N107" s="6">
        <f>'[1]Vklady - r2006 (hodnoty)'!N107/'[1]Vklady - r2006 (hodnoty)'!C107</f>
        <v>0.0411522633744856</v>
      </c>
      <c r="O107" s="6">
        <f>'[1]Vklady - r2006 (hodnoty)'!O107/'[1]Vklady - r2006 (hodnoty)'!C107</f>
        <v>0</v>
      </c>
    </row>
    <row r="108" spans="1:15" ht="12.75">
      <c r="A108" s="19" t="str">
        <f>'[1]Vklady - r2006 (hodnoty)'!A108</f>
        <v>Vokovice</v>
      </c>
      <c r="B108" s="23">
        <f>'[1]Vklady - r2006 (hodnoty)'!B108</f>
        <v>905</v>
      </c>
      <c r="C108" s="2">
        <f>'[1]Vklady - r2006 (hodnoty)'!C108</f>
        <v>933</v>
      </c>
      <c r="D108" s="6">
        <f>'[1]Vklady - r2006 (hodnoty)'!D108/'[1]Vklady - r2006 (hodnoty)'!C108</f>
        <v>0.7631296891747053</v>
      </c>
      <c r="E108" s="2">
        <f>'[1]Vklady - r2006 (hodnoty)'!E108</f>
        <v>36</v>
      </c>
      <c r="F108" s="2">
        <f>'[1]Vklady - r2006 (hodnoty)'!F108</f>
        <v>100</v>
      </c>
      <c r="G108" s="2">
        <f>'[1]Vklady - r2006 (hodnoty)'!G108</f>
        <v>31</v>
      </c>
      <c r="H108" s="2">
        <f>'[1]Vklady - r2006 (hodnoty)'!H108</f>
        <v>2</v>
      </c>
      <c r="I108" s="2">
        <f>'[1]Vklady - r2006 (hodnoty)'!I108</f>
        <v>595</v>
      </c>
      <c r="J108" s="2">
        <f>'[1]Vklady - r2006 (hodnoty)'!J108</f>
        <v>56</v>
      </c>
      <c r="K108" s="2">
        <f>'[1]Vklady - r2006 (hodnoty)'!K108</f>
        <v>0</v>
      </c>
      <c r="L108" s="6">
        <f>'[1]Vklady - r2006 (hodnoty)'!L108/'[1]Vklady - r2006 (hodnoty)'!C108</f>
        <v>0.18113612004287247</v>
      </c>
      <c r="M108" s="6">
        <f>'[1]Vklady - r2006 (hodnoty)'!M108/'[1]Vklady - r2006 (hodnoty)'!C108</f>
        <v>0.04287245444801715</v>
      </c>
      <c r="N108" s="6">
        <f>'[1]Vklady - r2006 (hodnoty)'!N108/'[1]Vklady - r2006 (hodnoty)'!C108</f>
        <v>0.012861736334405145</v>
      </c>
      <c r="O108" s="6">
        <f>'[1]Vklady - r2006 (hodnoty)'!O108/'[1]Vklady - r2006 (hodnoty)'!C108</f>
        <v>0</v>
      </c>
    </row>
    <row r="109" spans="1:15" ht="12.75">
      <c r="A109" s="19" t="str">
        <f>'[1]Vklady - r2006 (hodnoty)'!A109</f>
        <v>Vršovice</v>
      </c>
      <c r="B109" s="23">
        <f>'[1]Vklady - r2006 (hodnoty)'!B109</f>
        <v>1441</v>
      </c>
      <c r="C109" s="2">
        <f>'[1]Vklady - r2006 (hodnoty)'!C109</f>
        <v>1500</v>
      </c>
      <c r="D109" s="6">
        <f>'[1]Vklady - r2006 (hodnoty)'!D109/'[1]Vklady - r2006 (hodnoty)'!C109</f>
        <v>0.6853333333333333</v>
      </c>
      <c r="E109" s="2">
        <f>'[1]Vklady - r2006 (hodnoty)'!E109</f>
        <v>66</v>
      </c>
      <c r="F109" s="2">
        <f>'[1]Vklady - r2006 (hodnoty)'!F109</f>
        <v>83</v>
      </c>
      <c r="G109" s="2">
        <f>'[1]Vklady - r2006 (hodnoty)'!G109</f>
        <v>62</v>
      </c>
      <c r="H109" s="2">
        <f>'[1]Vklady - r2006 (hodnoty)'!H109</f>
        <v>0</v>
      </c>
      <c r="I109" s="2">
        <f>'[1]Vklady - r2006 (hodnoty)'!I109</f>
        <v>1053</v>
      </c>
      <c r="J109" s="2">
        <f>'[1]Vklady - r2006 (hodnoty)'!J109</f>
        <v>6</v>
      </c>
      <c r="K109" s="2">
        <f>'[1]Vklady - r2006 (hodnoty)'!K109</f>
        <v>0</v>
      </c>
      <c r="L109" s="6">
        <f>'[1]Vklady - r2006 (hodnoty)'!L109/'[1]Vklady - r2006 (hodnoty)'!C109</f>
        <v>0.25133333333333335</v>
      </c>
      <c r="M109" s="6">
        <f>'[1]Vklady - r2006 (hodnoty)'!M109/'[1]Vklady - r2006 (hodnoty)'!C109</f>
        <v>0.05533333333333333</v>
      </c>
      <c r="N109" s="6">
        <f>'[1]Vklady - r2006 (hodnoty)'!N109/'[1]Vklady - r2006 (hodnoty)'!C109</f>
        <v>0.008</v>
      </c>
      <c r="O109" s="6">
        <f>'[1]Vklady - r2006 (hodnoty)'!O109/'[1]Vklady - r2006 (hodnoty)'!C109</f>
        <v>0</v>
      </c>
    </row>
    <row r="110" spans="1:15" ht="12.75">
      <c r="A110" s="19" t="str">
        <f>'[1]Vklady - r2006 (hodnoty)'!A110</f>
        <v>Vysočany</v>
      </c>
      <c r="B110" s="23">
        <f>'[1]Vklady - r2006 (hodnoty)'!B110</f>
        <v>621</v>
      </c>
      <c r="C110" s="2">
        <f>'[1]Vklady - r2006 (hodnoty)'!C110</f>
        <v>638</v>
      </c>
      <c r="D110" s="6">
        <f>'[1]Vklady - r2006 (hodnoty)'!D110/'[1]Vklady - r2006 (hodnoty)'!C110</f>
        <v>0.6238244514106583</v>
      </c>
      <c r="E110" s="2">
        <f>'[1]Vklady - r2006 (hodnoty)'!E110</f>
        <v>104</v>
      </c>
      <c r="F110" s="2">
        <f>'[1]Vklady - r2006 (hodnoty)'!F110</f>
        <v>75</v>
      </c>
      <c r="G110" s="2">
        <f>'[1]Vklady - r2006 (hodnoty)'!G110</f>
        <v>50</v>
      </c>
      <c r="H110" s="2">
        <f>'[1]Vklady - r2006 (hodnoty)'!H110</f>
        <v>2</v>
      </c>
      <c r="I110" s="2">
        <f>'[1]Vklady - r2006 (hodnoty)'!I110</f>
        <v>416</v>
      </c>
      <c r="J110" s="2">
        <f>'[1]Vklady - r2006 (hodnoty)'!J110</f>
        <v>0</v>
      </c>
      <c r="K110" s="2">
        <f>'[1]Vklady - r2006 (hodnoty)'!K110</f>
        <v>0</v>
      </c>
      <c r="L110" s="6">
        <f>'[1]Vklady - r2006 (hodnoty)'!L110/'[1]Vklady - r2006 (hodnoty)'!C110</f>
        <v>0.31347962382445144</v>
      </c>
      <c r="M110" s="6">
        <f>'[1]Vklady - r2006 (hodnoty)'!M110/'[1]Vklady - r2006 (hodnoty)'!C110</f>
        <v>0.047021943573667714</v>
      </c>
      <c r="N110" s="6">
        <f>'[1]Vklady - r2006 (hodnoty)'!N110/'[1]Vklady - r2006 (hodnoty)'!C110</f>
        <v>0.01567398119122257</v>
      </c>
      <c r="O110" s="6">
        <f>'[1]Vklady - r2006 (hodnoty)'!O110/'[1]Vklady - r2006 (hodnoty)'!C110</f>
        <v>0</v>
      </c>
    </row>
    <row r="111" spans="1:15" ht="12.75">
      <c r="A111" s="19" t="str">
        <f>'[1]Vklady - r2006 (hodnoty)'!A111</f>
        <v>Vyšehrad</v>
      </c>
      <c r="B111" s="23">
        <f>'[1]Vklady - r2006 (hodnoty)'!B111</f>
        <v>47</v>
      </c>
      <c r="C111" s="2">
        <f>'[1]Vklady - r2006 (hodnoty)'!C111</f>
        <v>47</v>
      </c>
      <c r="D111" s="6">
        <f>'[1]Vklady - r2006 (hodnoty)'!D111/'[1]Vklady - r2006 (hodnoty)'!C111</f>
        <v>0.6382978723404256</v>
      </c>
      <c r="E111" s="2">
        <f>'[1]Vklady - r2006 (hodnoty)'!E111</f>
        <v>1</v>
      </c>
      <c r="F111" s="2">
        <f>'[1]Vklady - r2006 (hodnoty)'!F111</f>
        <v>1</v>
      </c>
      <c r="G111" s="2">
        <f>'[1]Vklady - r2006 (hodnoty)'!G111</f>
        <v>8</v>
      </c>
      <c r="H111" s="2">
        <f>'[1]Vklady - r2006 (hodnoty)'!H111</f>
        <v>0</v>
      </c>
      <c r="I111" s="2">
        <f>'[1]Vklady - r2006 (hodnoty)'!I111</f>
        <v>8</v>
      </c>
      <c r="J111" s="2">
        <f>'[1]Vklady - r2006 (hodnoty)'!J111</f>
        <v>0</v>
      </c>
      <c r="K111" s="2">
        <f>'[1]Vklady - r2006 (hodnoty)'!K111</f>
        <v>0</v>
      </c>
      <c r="L111" s="6">
        <f>'[1]Vklady - r2006 (hodnoty)'!L111/'[1]Vklady - r2006 (hodnoty)'!C111</f>
        <v>0.19148936170212766</v>
      </c>
      <c r="M111" s="6">
        <f>'[1]Vklady - r2006 (hodnoty)'!M111/'[1]Vklady - r2006 (hodnoty)'!C111</f>
        <v>0.14893617021276595</v>
      </c>
      <c r="N111" s="6">
        <f>'[1]Vklady - r2006 (hodnoty)'!N111/'[1]Vklady - r2006 (hodnoty)'!C111</f>
        <v>0.02127659574468085</v>
      </c>
      <c r="O111" s="6">
        <f>'[1]Vklady - r2006 (hodnoty)'!O111/'[1]Vklady - r2006 (hodnoty)'!C111</f>
        <v>0</v>
      </c>
    </row>
    <row r="112" spans="1:15" ht="12.75">
      <c r="A112" s="19" t="str">
        <f>'[1]Vklady - r2006 (hodnoty)'!A112</f>
        <v>Záběhlice</v>
      </c>
      <c r="B112" s="23">
        <f>'[1]Vklady - r2006 (hodnoty)'!B112</f>
        <v>2495</v>
      </c>
      <c r="C112" s="2">
        <f>'[1]Vklady - r2006 (hodnoty)'!C112</f>
        <v>2552</v>
      </c>
      <c r="D112" s="6">
        <f>'[1]Vklady - r2006 (hodnoty)'!D112/'[1]Vklady - r2006 (hodnoty)'!C112</f>
        <v>0.6547805642633229</v>
      </c>
      <c r="E112" s="2">
        <f>'[1]Vklady - r2006 (hodnoty)'!E112</f>
        <v>155</v>
      </c>
      <c r="F112" s="2">
        <f>'[1]Vklady - r2006 (hodnoty)'!F112</f>
        <v>138</v>
      </c>
      <c r="G112" s="2">
        <f>'[1]Vklady - r2006 (hodnoty)'!G112</f>
        <v>59</v>
      </c>
      <c r="H112" s="2">
        <f>'[1]Vklady - r2006 (hodnoty)'!H112</f>
        <v>7</v>
      </c>
      <c r="I112" s="2">
        <f>'[1]Vklady - r2006 (hodnoty)'!I112</f>
        <v>824</v>
      </c>
      <c r="J112" s="2">
        <f>'[1]Vklady - r2006 (hodnoty)'!J112</f>
        <v>1207</v>
      </c>
      <c r="K112" s="2">
        <f>'[1]Vklady - r2006 (hodnoty)'!K112</f>
        <v>0</v>
      </c>
      <c r="L112" s="6">
        <f>'[1]Vklady - r2006 (hodnoty)'!L112/'[1]Vklady - r2006 (hodnoty)'!C112</f>
        <v>0.3083855799373041</v>
      </c>
      <c r="M112" s="6">
        <f>'[1]Vklady - r2006 (hodnoty)'!M112/'[1]Vklady - r2006 (hodnoty)'!C112</f>
        <v>0.03409090909090909</v>
      </c>
      <c r="N112" s="6">
        <f>'[1]Vklady - r2006 (hodnoty)'!N112/'[1]Vklady - r2006 (hodnoty)'!C112</f>
        <v>0.00274294670846395</v>
      </c>
      <c r="O112" s="6">
        <f>'[1]Vklady - r2006 (hodnoty)'!O112/'[1]Vklady - r2006 (hodnoty)'!C112</f>
        <v>0</v>
      </c>
    </row>
    <row r="113" spans="1:15" ht="12.75">
      <c r="A113" s="19" t="str">
        <f>'[1]Vklady - r2006 (hodnoty)'!A113</f>
        <v>Zadní Kopanina</v>
      </c>
      <c r="B113" s="23">
        <f>'[1]Vklady - r2006 (hodnoty)'!B113</f>
        <v>13</v>
      </c>
      <c r="C113" s="2">
        <f>'[1]Vklady - r2006 (hodnoty)'!C113</f>
        <v>15</v>
      </c>
      <c r="D113" s="6">
        <f>'[1]Vklady - r2006 (hodnoty)'!D113/'[1]Vklady - r2006 (hodnoty)'!C113</f>
        <v>0.6666666666666666</v>
      </c>
      <c r="E113" s="2">
        <f>'[1]Vklady - r2006 (hodnoty)'!E113</f>
        <v>38</v>
      </c>
      <c r="F113" s="2">
        <f>'[1]Vklady - r2006 (hodnoty)'!F113</f>
        <v>5</v>
      </c>
      <c r="G113" s="2">
        <f>'[1]Vklady - r2006 (hodnoty)'!G113</f>
        <v>2</v>
      </c>
      <c r="H113" s="2">
        <f>'[1]Vklady - r2006 (hodnoty)'!H113</f>
        <v>0</v>
      </c>
      <c r="I113" s="2">
        <f>'[1]Vklady - r2006 (hodnoty)'!I113</f>
        <v>0</v>
      </c>
      <c r="J113" s="2">
        <f>'[1]Vklady - r2006 (hodnoty)'!J113</f>
        <v>0</v>
      </c>
      <c r="K113" s="2">
        <f>'[1]Vklady - r2006 (hodnoty)'!K113</f>
        <v>0</v>
      </c>
      <c r="L113" s="6">
        <f>'[1]Vklady - r2006 (hodnoty)'!L113/'[1]Vklady - r2006 (hodnoty)'!C113</f>
        <v>0.2</v>
      </c>
      <c r="M113" s="6">
        <f>'[1]Vklady - r2006 (hodnoty)'!M113/'[1]Vklady - r2006 (hodnoty)'!C113</f>
        <v>0.06666666666666667</v>
      </c>
      <c r="N113" s="6">
        <f>'[1]Vklady - r2006 (hodnoty)'!N113/'[1]Vklady - r2006 (hodnoty)'!C113</f>
        <v>0.06666666666666667</v>
      </c>
      <c r="O113" s="6">
        <f>'[1]Vklady - r2006 (hodnoty)'!O113/'[1]Vklady - r2006 (hodnoty)'!C113</f>
        <v>0</v>
      </c>
    </row>
    <row r="114" spans="1:15" ht="12.75">
      <c r="A114" s="19" t="str">
        <f>'[1]Vklady - r2006 (hodnoty)'!A114</f>
        <v>Zbraslav</v>
      </c>
      <c r="B114" s="23">
        <f>'[1]Vklady - r2006 (hodnoty)'!B114</f>
        <v>600</v>
      </c>
      <c r="C114" s="2">
        <f>'[1]Vklady - r2006 (hodnoty)'!C114</f>
        <v>621</v>
      </c>
      <c r="D114" s="6">
        <f>'[1]Vklady - r2006 (hodnoty)'!D114/'[1]Vklady - r2006 (hodnoty)'!C114</f>
        <v>0.6634460547504025</v>
      </c>
      <c r="E114" s="2">
        <f>'[1]Vklady - r2006 (hodnoty)'!E114</f>
        <v>200</v>
      </c>
      <c r="F114" s="2">
        <f>'[1]Vklady - r2006 (hodnoty)'!F114</f>
        <v>59</v>
      </c>
      <c r="G114" s="2">
        <f>'[1]Vklady - r2006 (hodnoty)'!G114</f>
        <v>48</v>
      </c>
      <c r="H114" s="2">
        <f>'[1]Vklady - r2006 (hodnoty)'!H114</f>
        <v>6</v>
      </c>
      <c r="I114" s="2">
        <f>'[1]Vklady - r2006 (hodnoty)'!I114</f>
        <v>333</v>
      </c>
      <c r="J114" s="2">
        <f>'[1]Vklady - r2006 (hodnoty)'!J114</f>
        <v>128</v>
      </c>
      <c r="K114" s="2">
        <f>'[1]Vklady - r2006 (hodnoty)'!K114</f>
        <v>0</v>
      </c>
      <c r="L114" s="6">
        <f>'[1]Vklady - r2006 (hodnoty)'!L114/'[1]Vklady - r2006 (hodnoty)'!C114</f>
        <v>0.27053140096618356</v>
      </c>
      <c r="M114" s="6">
        <f>'[1]Vklady - r2006 (hodnoty)'!M114/'[1]Vklady - r2006 (hodnoty)'!C114</f>
        <v>0.05152979066022544</v>
      </c>
      <c r="N114" s="6">
        <f>'[1]Vklady - r2006 (hodnoty)'!N114/'[1]Vklady - r2006 (hodnoty)'!C114</f>
        <v>0.014492753623188406</v>
      </c>
      <c r="O114" s="6">
        <f>'[1]Vklady - r2006 (hodnoty)'!O114/'[1]Vklady - r2006 (hodnoty)'!C114</f>
        <v>0</v>
      </c>
    </row>
    <row r="115" spans="1:15" ht="12.75">
      <c r="A115" s="19" t="str">
        <f>'[1]Vklady - r2006 (hodnoty)'!A115</f>
        <v>Zličín</v>
      </c>
      <c r="B115" s="23">
        <f>'[1]Vklady - r2006 (hodnoty)'!B115</f>
        <v>163</v>
      </c>
      <c r="C115" s="2">
        <f>'[1]Vklady - r2006 (hodnoty)'!C115</f>
        <v>174</v>
      </c>
      <c r="D115" s="6">
        <f>'[1]Vklady - r2006 (hodnoty)'!D115/'[1]Vklady - r2006 (hodnoty)'!C115</f>
        <v>0.5459770114942529</v>
      </c>
      <c r="E115" s="2">
        <f>'[1]Vklady - r2006 (hodnoty)'!E115</f>
        <v>58</v>
      </c>
      <c r="F115" s="2">
        <f>'[1]Vklady - r2006 (hodnoty)'!F115</f>
        <v>8</v>
      </c>
      <c r="G115" s="2">
        <f>'[1]Vklady - r2006 (hodnoty)'!G115</f>
        <v>12</v>
      </c>
      <c r="H115" s="2">
        <f>'[1]Vklady - r2006 (hodnoty)'!H115</f>
        <v>1</v>
      </c>
      <c r="I115" s="2">
        <f>'[1]Vklady - r2006 (hodnoty)'!I115</f>
        <v>70</v>
      </c>
      <c r="J115" s="2">
        <f>'[1]Vklady - r2006 (hodnoty)'!J115</f>
        <v>40</v>
      </c>
      <c r="K115" s="2">
        <f>'[1]Vklady - r2006 (hodnoty)'!K115</f>
        <v>0</v>
      </c>
      <c r="L115" s="6">
        <f>'[1]Vklady - r2006 (hodnoty)'!L115/'[1]Vklady - r2006 (hodnoty)'!C115</f>
        <v>0.3390804597701149</v>
      </c>
      <c r="M115" s="6">
        <f>'[1]Vklady - r2006 (hodnoty)'!M115/'[1]Vklady - r2006 (hodnoty)'!C115</f>
        <v>0.08620689655172414</v>
      </c>
      <c r="N115" s="6">
        <f>'[1]Vklady - r2006 (hodnoty)'!N115/'[1]Vklady - r2006 (hodnoty)'!C115</f>
        <v>0.028735632183908046</v>
      </c>
      <c r="O115" s="6">
        <f>'[1]Vklady - r2006 (hodnoty)'!O115/'[1]Vklady - r2006 (hodnoty)'!C115</f>
        <v>0</v>
      </c>
    </row>
    <row r="116" spans="1:15" ht="12.75">
      <c r="A116" s="19" t="str">
        <f>'[1]Vklady - r2006 (hodnoty)'!A116</f>
        <v>Žižkov</v>
      </c>
      <c r="B116" s="23">
        <f>'[1]Vklady - r2006 (hodnoty)'!B116</f>
        <v>2090</v>
      </c>
      <c r="C116" s="2">
        <f>'[1]Vklady - r2006 (hodnoty)'!C116</f>
        <v>2160</v>
      </c>
      <c r="D116" s="6">
        <f>'[1]Vklady - r2006 (hodnoty)'!D116/'[1]Vklady - r2006 (hodnoty)'!C116</f>
        <v>0.6699074074074074</v>
      </c>
      <c r="E116" s="2">
        <f>'[1]Vklady - r2006 (hodnoty)'!E116</f>
        <v>153</v>
      </c>
      <c r="F116" s="2">
        <f>'[1]Vklady - r2006 (hodnoty)'!F116</f>
        <v>159</v>
      </c>
      <c r="G116" s="2">
        <f>'[1]Vklady - r2006 (hodnoty)'!G116</f>
        <v>110</v>
      </c>
      <c r="H116" s="2">
        <f>'[1]Vklady - r2006 (hodnoty)'!H116</f>
        <v>0</v>
      </c>
      <c r="I116" s="2">
        <f>'[1]Vklady - r2006 (hodnoty)'!I116</f>
        <v>1543</v>
      </c>
      <c r="J116" s="2">
        <f>'[1]Vklady - r2006 (hodnoty)'!J116</f>
        <v>67</v>
      </c>
      <c r="K116" s="2">
        <f>'[1]Vklady - r2006 (hodnoty)'!K116</f>
        <v>0</v>
      </c>
      <c r="L116" s="6">
        <f>'[1]Vklady - r2006 (hodnoty)'!L116/'[1]Vklady - r2006 (hodnoty)'!C116</f>
        <v>0.2800925925925926</v>
      </c>
      <c r="M116" s="6">
        <f>'[1]Vklady - r2006 (hodnoty)'!M116/'[1]Vklady - r2006 (hodnoty)'!C116</f>
        <v>0.03148148148148148</v>
      </c>
      <c r="N116" s="6">
        <f>'[1]Vklady - r2006 (hodnoty)'!N116/'[1]Vklady - r2006 (hodnoty)'!C116</f>
        <v>0.018518518518518517</v>
      </c>
      <c r="O116" s="6">
        <f>'[1]Vklady - r2006 (hodnoty)'!O116/'[1]Vklady - r2006 (hodnoty)'!C116</f>
        <v>0</v>
      </c>
    </row>
    <row r="117" spans="1:15" ht="12.75">
      <c r="A117" s="34" t="str">
        <f>'[1]Vklady - r2006 (hodnoty)'!A117</f>
        <v>Hlavní město Praha</v>
      </c>
      <c r="B117" s="35">
        <f>'[1]Vklady - r2006 (hodnoty)'!B117</f>
        <v>61924</v>
      </c>
      <c r="C117" s="36">
        <f>'[1]Vklady - r2006 (hodnoty)'!C117</f>
        <v>64416</v>
      </c>
      <c r="D117" s="37">
        <f>'[1]Vklady - r2006 (hodnoty)'!D117/'[1]Vklady - r2006 (hodnoty)'!C117</f>
        <v>0.6834947839046199</v>
      </c>
      <c r="E117" s="38">
        <f>'[1]Vklady - r2006 (hodnoty)'!E117</f>
        <v>10687</v>
      </c>
      <c r="F117" s="38">
        <f>'[1]Vklady - r2006 (hodnoty)'!F117</f>
        <v>5501</v>
      </c>
      <c r="G117" s="38">
        <f>'[1]Vklady - r2006 (hodnoty)'!G117</f>
        <v>3547</v>
      </c>
      <c r="H117" s="38">
        <f>'[1]Vklady - r2006 (hodnoty)'!H117</f>
        <v>170</v>
      </c>
      <c r="I117" s="38">
        <f>'[1]Vklady - r2006 (hodnoty)'!I117</f>
        <v>40321</v>
      </c>
      <c r="J117" s="38">
        <f>'[1]Vklady - r2006 (hodnoty)'!J117</f>
        <v>8227</v>
      </c>
      <c r="K117" s="38">
        <f>'[1]Vklady - r2006 (hodnoty)'!K117</f>
        <v>0</v>
      </c>
      <c r="L117" s="37">
        <f>'[1]Vklady - r2006 (hodnoty)'!L117/'[1]Vklady - r2006 (hodnoty)'!C117</f>
        <v>0.2624037506209637</v>
      </c>
      <c r="M117" s="37">
        <f>'[1]Vklady - r2006 (hodnoty)'!M117/'[1]Vklady - r2006 (hodnoty)'!C117</f>
        <v>0.04264468455042226</v>
      </c>
      <c r="N117" s="37">
        <f>'[1]Vklady - r2006 (hodnoty)'!N117/'[1]Vklady - r2006 (hodnoty)'!C117</f>
        <v>0.01137916045702931</v>
      </c>
      <c r="O117" s="37">
        <f>'[1]Vklady - r2006 (hodnoty)'!O117/'[1]Vklady - r2006 (hodnoty)'!C117</f>
        <v>7.762046696472926E-05</v>
      </c>
    </row>
    <row r="119" spans="1:5" ht="12.75">
      <c r="A119" s="8" t="s">
        <v>14</v>
      </c>
      <c r="B119" s="9"/>
      <c r="C119" s="9"/>
      <c r="D119" s="10"/>
      <c r="E119" s="9"/>
    </row>
    <row r="120" spans="1:5" ht="12.75">
      <c r="A120" s="8" t="s">
        <v>16</v>
      </c>
      <c r="B120" s="9"/>
      <c r="C120" s="9"/>
      <c r="D120" s="10"/>
      <c r="E120" s="9"/>
    </row>
    <row r="121" ht="12.75">
      <c r="A121" s="9" t="s">
        <v>17</v>
      </c>
    </row>
    <row r="122" ht="12.75">
      <c r="A122" s="8" t="s">
        <v>134</v>
      </c>
    </row>
  </sheetData>
  <sheetProtection/>
  <mergeCells count="3">
    <mergeCell ref="C2:O2"/>
    <mergeCell ref="D3:K3"/>
    <mergeCell ref="A1:O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6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Ing. Jaroslav Gall</cp:lastModifiedBy>
  <cp:lastPrinted>2008-09-03T08:28:03Z</cp:lastPrinted>
  <dcterms:created xsi:type="dcterms:W3CDTF">2007-07-31T12:03:46Z</dcterms:created>
  <dcterms:modified xsi:type="dcterms:W3CDTF">2008-09-03T08:28:18Z</dcterms:modified>
  <cp:category/>
  <cp:version/>
  <cp:contentType/>
  <cp:contentStatus/>
</cp:coreProperties>
</file>