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Záznamy - R2010 (hodnoty)" sheetId="1" r:id="rId1"/>
    <sheet name="Záznamy - R2010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R2010 (%)'!$1:$4</definedName>
    <definedName name="_xlnm.Print_Titles" localSheetId="0">'Záznamy - R2010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<sst xmlns="http://schemas.openxmlformats.org/spreadsheetml/2006/main" count="279" uniqueCount="145">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</sst>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rok 2010</a:t>
            </a:r>
          </a:p>
        </c:rich>
      </c:tx>
      <c:layout>
        <c:manualLayout>
          <c:xMode val="factor"/>
          <c:yMode val="factor"/>
          <c:x val="0.036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55"/>
          <c:w val="0.9535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R2010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R2010 (%)'!$C$5:$C$18</c:f>
              <c:numCache>
                <c:ptCount val="14"/>
                <c:pt idx="0">
                  <c:v>46645</c:v>
                </c:pt>
                <c:pt idx="1">
                  <c:v>78289</c:v>
                </c:pt>
                <c:pt idx="2">
                  <c:v>34729</c:v>
                </c:pt>
                <c:pt idx="3">
                  <c:v>30649</c:v>
                </c:pt>
                <c:pt idx="4">
                  <c:v>14120</c:v>
                </c:pt>
                <c:pt idx="5">
                  <c:v>21072</c:v>
                </c:pt>
                <c:pt idx="6">
                  <c:v>34020</c:v>
                </c:pt>
                <c:pt idx="7">
                  <c:v>27797</c:v>
                </c:pt>
                <c:pt idx="8">
                  <c:v>29355</c:v>
                </c:pt>
                <c:pt idx="9">
                  <c:v>60553</c:v>
                </c:pt>
                <c:pt idx="10">
                  <c:v>30963</c:v>
                </c:pt>
                <c:pt idx="11">
                  <c:v>29357</c:v>
                </c:pt>
                <c:pt idx="12">
                  <c:v>41408</c:v>
                </c:pt>
                <c:pt idx="13">
                  <c:v>30915</c:v>
                </c:pt>
              </c:numCache>
            </c:numRef>
          </c:val>
        </c:ser>
        <c:axId val="11978639"/>
        <c:axId val="40698888"/>
      </c:barChart>
      <c:catAx>
        <c:axId val="11978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8639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rok 2010
 - celkový počet předmětů řízení: 560509</a:t>
            </a:r>
          </a:p>
        </c:rich>
      </c:tx>
      <c:layout>
        <c:manualLayout>
          <c:xMode val="factor"/>
          <c:yMode val="factor"/>
          <c:x val="-0.005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375"/>
          <c:w val="0.37875"/>
          <c:h val="0.30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R2010 (%)'!$E$3,'Záznamy - R2010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R2010 (%)'!$E$19,'Záznamy - R2010 (%)'!$M$19:$O$19)</c:f>
              <c:numCache>
                <c:ptCount val="4"/>
                <c:pt idx="0">
                  <c:v>0.3498998231964161</c:v>
                </c:pt>
                <c:pt idx="1">
                  <c:v>0.3892087370586378</c:v>
                </c:pt>
                <c:pt idx="2">
                  <c:v>0.16334795694627563</c:v>
                </c:pt>
                <c:pt idx="3">
                  <c:v>0.09754348279867049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21075"/>
          <c:w val="0.17475"/>
          <c:h val="0.1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rok 2010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25"/>
          <c:y val="0.439"/>
          <c:w val="0.39625"/>
          <c:h val="0.36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R2010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R2010 (%)'!$F$19:$L$19</c:f>
              <c:numCache>
                <c:ptCount val="7"/>
                <c:pt idx="0">
                  <c:v>494649</c:v>
                </c:pt>
                <c:pt idx="1">
                  <c:v>122564</c:v>
                </c:pt>
                <c:pt idx="2">
                  <c:v>99040</c:v>
                </c:pt>
                <c:pt idx="3">
                  <c:v>14591</c:v>
                </c:pt>
                <c:pt idx="4">
                  <c:v>19185</c:v>
                </c:pt>
                <c:pt idx="5">
                  <c:v>965</c:v>
                </c:pt>
                <c:pt idx="6">
                  <c:v>496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62"/>
          <c:w val="0.15725"/>
          <c:h val="0.2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10.75390625" style="0" bestFit="1" customWidth="1"/>
    <col min="14" max="14" width="11.625" style="0" bestFit="1" customWidth="1"/>
    <col min="15" max="15" width="7.75390625" style="0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46645</v>
      </c>
      <c r="D5" s="10">
        <f aca="true" t="shared" si="0" ref="D5:O5">SUMIF($A$21:$A$127,$A5,D$21:D$127)</f>
        <v>48355</v>
      </c>
      <c r="E5" s="10">
        <f t="shared" si="0"/>
        <v>10424</v>
      </c>
      <c r="F5" s="10">
        <f t="shared" si="0"/>
        <v>12766</v>
      </c>
      <c r="G5" s="10">
        <f t="shared" si="0"/>
        <v>3772</v>
      </c>
      <c r="H5" s="10">
        <f t="shared" si="0"/>
        <v>2890</v>
      </c>
      <c r="I5" s="10">
        <f t="shared" si="0"/>
        <v>473</v>
      </c>
      <c r="J5" s="10">
        <f t="shared" si="0"/>
        <v>7691</v>
      </c>
      <c r="K5" s="10">
        <f t="shared" si="0"/>
        <v>251</v>
      </c>
      <c r="L5" s="10">
        <f t="shared" si="0"/>
        <v>6</v>
      </c>
      <c r="M5" s="10">
        <f t="shared" si="0"/>
        <v>22591</v>
      </c>
      <c r="N5" s="10">
        <f t="shared" si="0"/>
        <v>7446</v>
      </c>
      <c r="O5" s="10">
        <f t="shared" si="0"/>
        <v>7894</v>
      </c>
    </row>
    <row r="6" spans="1:15" ht="12.75">
      <c r="A6" s="11" t="s">
        <v>1</v>
      </c>
      <c r="B6" s="31"/>
      <c r="C6" s="29">
        <f aca="true" t="shared" si="1" ref="C6:O18">SUMIF($A$21:$A$127,$A6,C$21:C$127)</f>
        <v>78289</v>
      </c>
      <c r="D6" s="10">
        <f t="shared" si="1"/>
        <v>84216</v>
      </c>
      <c r="E6" s="10">
        <f t="shared" si="1"/>
        <v>35675</v>
      </c>
      <c r="F6" s="10">
        <f t="shared" si="1"/>
        <v>101305</v>
      </c>
      <c r="G6" s="10">
        <f t="shared" si="1"/>
        <v>35062</v>
      </c>
      <c r="H6" s="10">
        <f t="shared" si="1"/>
        <v>21651</v>
      </c>
      <c r="I6" s="10">
        <f t="shared" si="1"/>
        <v>3359</v>
      </c>
      <c r="J6" s="10">
        <f t="shared" si="1"/>
        <v>2498</v>
      </c>
      <c r="K6" s="10">
        <f t="shared" si="1"/>
        <v>174</v>
      </c>
      <c r="L6" s="10">
        <f t="shared" si="1"/>
        <v>73</v>
      </c>
      <c r="M6" s="10">
        <f t="shared" si="1"/>
        <v>30683</v>
      </c>
      <c r="N6" s="10">
        <f t="shared" si="1"/>
        <v>11037</v>
      </c>
      <c r="O6" s="10">
        <f t="shared" si="1"/>
        <v>6821</v>
      </c>
    </row>
    <row r="7" spans="1:15" ht="12.75">
      <c r="A7" s="11" t="s">
        <v>2</v>
      </c>
      <c r="B7" s="31"/>
      <c r="C7" s="29">
        <f t="shared" si="1"/>
        <v>34729</v>
      </c>
      <c r="D7" s="10">
        <f t="shared" si="1"/>
        <v>42207</v>
      </c>
      <c r="E7" s="10">
        <f t="shared" si="1"/>
        <v>14792</v>
      </c>
      <c r="F7" s="10">
        <f t="shared" si="1"/>
        <v>63257</v>
      </c>
      <c r="G7" s="10">
        <f t="shared" si="1"/>
        <v>10430</v>
      </c>
      <c r="H7" s="10">
        <f t="shared" si="1"/>
        <v>9385</v>
      </c>
      <c r="I7" s="10">
        <f t="shared" si="1"/>
        <v>1243</v>
      </c>
      <c r="J7" s="10">
        <f t="shared" si="1"/>
        <v>587</v>
      </c>
      <c r="K7" s="10">
        <f t="shared" si="1"/>
        <v>14</v>
      </c>
      <c r="L7" s="10">
        <f t="shared" si="1"/>
        <v>56</v>
      </c>
      <c r="M7" s="10">
        <f t="shared" si="1"/>
        <v>14071</v>
      </c>
      <c r="N7" s="10">
        <f t="shared" si="1"/>
        <v>9788</v>
      </c>
      <c r="O7" s="10">
        <f t="shared" si="1"/>
        <v>3556</v>
      </c>
    </row>
    <row r="8" spans="1:15" ht="12.75">
      <c r="A8" s="11" t="s">
        <v>3</v>
      </c>
      <c r="B8" s="31"/>
      <c r="C8" s="29">
        <f t="shared" si="1"/>
        <v>30649</v>
      </c>
      <c r="D8" s="10">
        <f t="shared" si="1"/>
        <v>34384</v>
      </c>
      <c r="E8" s="10">
        <f t="shared" si="1"/>
        <v>11751</v>
      </c>
      <c r="F8" s="10">
        <f t="shared" si="1"/>
        <v>54658</v>
      </c>
      <c r="G8" s="10">
        <f t="shared" si="1"/>
        <v>12292</v>
      </c>
      <c r="H8" s="10">
        <f t="shared" si="1"/>
        <v>12650</v>
      </c>
      <c r="I8" s="10">
        <f t="shared" si="1"/>
        <v>831</v>
      </c>
      <c r="J8" s="10">
        <f t="shared" si="1"/>
        <v>676</v>
      </c>
      <c r="K8" s="10">
        <f t="shared" si="1"/>
        <v>10</v>
      </c>
      <c r="L8" s="10">
        <f t="shared" si="1"/>
        <v>48</v>
      </c>
      <c r="M8" s="10">
        <f t="shared" si="1"/>
        <v>11737</v>
      </c>
      <c r="N8" s="10">
        <f t="shared" si="1"/>
        <v>6718</v>
      </c>
      <c r="O8" s="10">
        <f t="shared" si="1"/>
        <v>4178</v>
      </c>
    </row>
    <row r="9" spans="1:15" ht="12.75">
      <c r="A9" s="11" t="s">
        <v>4</v>
      </c>
      <c r="B9" s="31"/>
      <c r="C9" s="29">
        <f t="shared" si="1"/>
        <v>14120</v>
      </c>
      <c r="D9" s="10">
        <f t="shared" si="1"/>
        <v>15035</v>
      </c>
      <c r="E9" s="10">
        <f t="shared" si="1"/>
        <v>4178</v>
      </c>
      <c r="F9" s="10">
        <f t="shared" si="1"/>
        <v>5229</v>
      </c>
      <c r="G9" s="10">
        <f t="shared" si="1"/>
        <v>2049</v>
      </c>
      <c r="H9" s="10">
        <f t="shared" si="1"/>
        <v>1829</v>
      </c>
      <c r="I9" s="10">
        <f t="shared" si="1"/>
        <v>339</v>
      </c>
      <c r="J9" s="10">
        <f t="shared" si="1"/>
        <v>157</v>
      </c>
      <c r="K9" s="10">
        <f t="shared" si="1"/>
        <v>3</v>
      </c>
      <c r="L9" s="10">
        <f t="shared" si="1"/>
        <v>16</v>
      </c>
      <c r="M9" s="10">
        <f t="shared" si="1"/>
        <v>7015</v>
      </c>
      <c r="N9" s="10">
        <f t="shared" si="1"/>
        <v>2396</v>
      </c>
      <c r="O9" s="10">
        <f t="shared" si="1"/>
        <v>1446</v>
      </c>
    </row>
    <row r="10" spans="1:15" ht="12.75">
      <c r="A10" s="11" t="s">
        <v>5</v>
      </c>
      <c r="B10" s="31"/>
      <c r="C10" s="29">
        <f t="shared" si="1"/>
        <v>21072</v>
      </c>
      <c r="D10" s="10">
        <f t="shared" si="1"/>
        <v>22219</v>
      </c>
      <c r="E10" s="10">
        <f t="shared" si="1"/>
        <v>6381</v>
      </c>
      <c r="F10" s="10">
        <f t="shared" si="1"/>
        <v>11717</v>
      </c>
      <c r="G10" s="10">
        <f t="shared" si="1"/>
        <v>4529</v>
      </c>
      <c r="H10" s="10">
        <f t="shared" si="1"/>
        <v>4101</v>
      </c>
      <c r="I10" s="10">
        <f t="shared" si="1"/>
        <v>584</v>
      </c>
      <c r="J10" s="10">
        <f t="shared" si="1"/>
        <v>188</v>
      </c>
      <c r="K10" s="10">
        <f t="shared" si="1"/>
        <v>0</v>
      </c>
      <c r="L10" s="10">
        <f t="shared" si="1"/>
        <v>14</v>
      </c>
      <c r="M10" s="10">
        <f t="shared" si="1"/>
        <v>9544</v>
      </c>
      <c r="N10" s="10">
        <f t="shared" si="1"/>
        <v>4303</v>
      </c>
      <c r="O10" s="10">
        <f t="shared" si="1"/>
        <v>1991</v>
      </c>
    </row>
    <row r="11" spans="1:15" ht="12.75">
      <c r="A11" s="11" t="s">
        <v>6</v>
      </c>
      <c r="B11" s="31"/>
      <c r="C11" s="29">
        <f t="shared" si="1"/>
        <v>34020</v>
      </c>
      <c r="D11" s="10">
        <f t="shared" si="1"/>
        <v>36123</v>
      </c>
      <c r="E11" s="10">
        <f t="shared" si="1"/>
        <v>11547</v>
      </c>
      <c r="F11" s="10">
        <f t="shared" si="1"/>
        <v>17617</v>
      </c>
      <c r="G11" s="10">
        <f t="shared" si="1"/>
        <v>5257</v>
      </c>
      <c r="H11" s="10">
        <f t="shared" si="1"/>
        <v>4997</v>
      </c>
      <c r="I11" s="10">
        <f t="shared" si="1"/>
        <v>709</v>
      </c>
      <c r="J11" s="10">
        <f t="shared" si="1"/>
        <v>333</v>
      </c>
      <c r="K11" s="10">
        <f t="shared" si="1"/>
        <v>10</v>
      </c>
      <c r="L11" s="10">
        <f t="shared" si="1"/>
        <v>40</v>
      </c>
      <c r="M11" s="10">
        <f t="shared" si="1"/>
        <v>15757</v>
      </c>
      <c r="N11" s="10">
        <f t="shared" si="1"/>
        <v>4869</v>
      </c>
      <c r="O11" s="10">
        <f t="shared" si="1"/>
        <v>3950</v>
      </c>
    </row>
    <row r="12" spans="1:15" ht="12.75">
      <c r="A12" s="11" t="s">
        <v>7</v>
      </c>
      <c r="B12" s="31"/>
      <c r="C12" s="29">
        <f t="shared" si="1"/>
        <v>27797</v>
      </c>
      <c r="D12" s="10">
        <f t="shared" si="1"/>
        <v>30319</v>
      </c>
      <c r="E12" s="10">
        <f t="shared" si="1"/>
        <v>10678</v>
      </c>
      <c r="F12" s="10">
        <f t="shared" si="1"/>
        <v>20051</v>
      </c>
      <c r="G12" s="10">
        <f t="shared" si="1"/>
        <v>4685</v>
      </c>
      <c r="H12" s="10">
        <f t="shared" si="1"/>
        <v>4513</v>
      </c>
      <c r="I12" s="10">
        <f t="shared" si="1"/>
        <v>850</v>
      </c>
      <c r="J12" s="10">
        <f t="shared" si="1"/>
        <v>323</v>
      </c>
      <c r="K12" s="10">
        <f t="shared" si="1"/>
        <v>31</v>
      </c>
      <c r="L12" s="10">
        <f t="shared" si="1"/>
        <v>21</v>
      </c>
      <c r="M12" s="10">
        <f t="shared" si="1"/>
        <v>13320</v>
      </c>
      <c r="N12" s="10">
        <f t="shared" si="1"/>
        <v>3739</v>
      </c>
      <c r="O12" s="10">
        <f t="shared" si="1"/>
        <v>2582</v>
      </c>
    </row>
    <row r="13" spans="1:15" ht="12.75">
      <c r="A13" s="11" t="s">
        <v>8</v>
      </c>
      <c r="B13" s="31"/>
      <c r="C13" s="29">
        <f t="shared" si="1"/>
        <v>29355</v>
      </c>
      <c r="D13" s="10">
        <f t="shared" si="1"/>
        <v>31953</v>
      </c>
      <c r="E13" s="10">
        <f t="shared" si="1"/>
        <v>10111</v>
      </c>
      <c r="F13" s="10">
        <f t="shared" si="1"/>
        <v>17942</v>
      </c>
      <c r="G13" s="10">
        <f t="shared" si="1"/>
        <v>4656</v>
      </c>
      <c r="H13" s="10">
        <f t="shared" si="1"/>
        <v>3615</v>
      </c>
      <c r="I13" s="10">
        <f t="shared" si="1"/>
        <v>771</v>
      </c>
      <c r="J13" s="10">
        <f t="shared" si="1"/>
        <v>580</v>
      </c>
      <c r="K13" s="10">
        <f t="shared" si="1"/>
        <v>19</v>
      </c>
      <c r="L13" s="10">
        <f t="shared" si="1"/>
        <v>33</v>
      </c>
      <c r="M13" s="10">
        <f t="shared" si="1"/>
        <v>13742</v>
      </c>
      <c r="N13" s="10">
        <f t="shared" si="1"/>
        <v>4872</v>
      </c>
      <c r="O13" s="10">
        <f t="shared" si="1"/>
        <v>3228</v>
      </c>
    </row>
    <row r="14" spans="1:15" ht="12.75">
      <c r="A14" s="11" t="s">
        <v>9</v>
      </c>
      <c r="B14" s="31"/>
      <c r="C14" s="29">
        <f t="shared" si="1"/>
        <v>60553</v>
      </c>
      <c r="D14" s="10">
        <f t="shared" si="1"/>
        <v>66748</v>
      </c>
      <c r="E14" s="10">
        <f t="shared" si="1"/>
        <v>27817</v>
      </c>
      <c r="F14" s="10">
        <f t="shared" si="1"/>
        <v>65055</v>
      </c>
      <c r="G14" s="10">
        <f t="shared" si="1"/>
        <v>10494</v>
      </c>
      <c r="H14" s="10">
        <f t="shared" si="1"/>
        <v>8340</v>
      </c>
      <c r="I14" s="10">
        <f t="shared" si="1"/>
        <v>1741</v>
      </c>
      <c r="J14" s="10">
        <f t="shared" si="1"/>
        <v>2735</v>
      </c>
      <c r="K14" s="10">
        <f t="shared" si="1"/>
        <v>132</v>
      </c>
      <c r="L14" s="10">
        <f t="shared" si="1"/>
        <v>29</v>
      </c>
      <c r="M14" s="10">
        <f t="shared" si="1"/>
        <v>24402</v>
      </c>
      <c r="N14" s="10">
        <f t="shared" si="1"/>
        <v>9372</v>
      </c>
      <c r="O14" s="10">
        <f t="shared" si="1"/>
        <v>5157</v>
      </c>
    </row>
    <row r="15" spans="1:15" ht="12.75">
      <c r="A15" s="11" t="s">
        <v>10</v>
      </c>
      <c r="B15" s="31"/>
      <c r="C15" s="29">
        <f t="shared" si="1"/>
        <v>30963</v>
      </c>
      <c r="D15" s="10">
        <f t="shared" si="1"/>
        <v>37086</v>
      </c>
      <c r="E15" s="10">
        <f t="shared" si="1"/>
        <v>12043</v>
      </c>
      <c r="F15" s="10">
        <f t="shared" si="1"/>
        <v>55396</v>
      </c>
      <c r="G15" s="10">
        <f t="shared" si="1"/>
        <v>14219</v>
      </c>
      <c r="H15" s="10">
        <f t="shared" si="1"/>
        <v>12839</v>
      </c>
      <c r="I15" s="10">
        <f t="shared" si="1"/>
        <v>827</v>
      </c>
      <c r="J15" s="10">
        <f t="shared" si="1"/>
        <v>680</v>
      </c>
      <c r="K15" s="10">
        <f t="shared" si="1"/>
        <v>46</v>
      </c>
      <c r="L15" s="10">
        <f t="shared" si="1"/>
        <v>94</v>
      </c>
      <c r="M15" s="10">
        <f t="shared" si="1"/>
        <v>11185</v>
      </c>
      <c r="N15" s="10">
        <f t="shared" si="1"/>
        <v>9642</v>
      </c>
      <c r="O15" s="10">
        <f t="shared" si="1"/>
        <v>4216</v>
      </c>
    </row>
    <row r="16" spans="1:15" ht="12.75">
      <c r="A16" s="11" t="s">
        <v>11</v>
      </c>
      <c r="B16" s="31"/>
      <c r="C16" s="29">
        <f t="shared" si="1"/>
        <v>29357</v>
      </c>
      <c r="D16" s="10">
        <f t="shared" si="1"/>
        <v>32975</v>
      </c>
      <c r="E16" s="10">
        <f t="shared" si="1"/>
        <v>12608</v>
      </c>
      <c r="F16" s="10">
        <f t="shared" si="1"/>
        <v>27862</v>
      </c>
      <c r="G16" s="10">
        <f t="shared" si="1"/>
        <v>4400</v>
      </c>
      <c r="H16" s="10">
        <f t="shared" si="1"/>
        <v>3852</v>
      </c>
      <c r="I16" s="10">
        <f t="shared" si="1"/>
        <v>681</v>
      </c>
      <c r="J16" s="10">
        <f t="shared" si="1"/>
        <v>1103</v>
      </c>
      <c r="K16" s="10">
        <f t="shared" si="1"/>
        <v>9</v>
      </c>
      <c r="L16" s="10">
        <f t="shared" si="1"/>
        <v>30</v>
      </c>
      <c r="M16" s="10">
        <f t="shared" si="1"/>
        <v>12959</v>
      </c>
      <c r="N16" s="10">
        <f t="shared" si="1"/>
        <v>4828</v>
      </c>
      <c r="O16" s="10">
        <f t="shared" si="1"/>
        <v>2580</v>
      </c>
    </row>
    <row r="17" spans="1:15" ht="12.75">
      <c r="A17" s="11" t="s">
        <v>12</v>
      </c>
      <c r="B17" s="31"/>
      <c r="C17" s="29">
        <f t="shared" si="1"/>
        <v>41408</v>
      </c>
      <c r="D17" s="10">
        <f t="shared" si="1"/>
        <v>45178</v>
      </c>
      <c r="E17" s="10">
        <f t="shared" si="1"/>
        <v>15648</v>
      </c>
      <c r="F17" s="10">
        <f t="shared" si="1"/>
        <v>27777</v>
      </c>
      <c r="G17" s="10">
        <f t="shared" si="1"/>
        <v>6656</v>
      </c>
      <c r="H17" s="10">
        <f t="shared" si="1"/>
        <v>4949</v>
      </c>
      <c r="I17" s="10">
        <f t="shared" si="1"/>
        <v>1409</v>
      </c>
      <c r="J17" s="10">
        <f t="shared" si="1"/>
        <v>313</v>
      </c>
      <c r="K17" s="10">
        <f t="shared" si="1"/>
        <v>38</v>
      </c>
      <c r="L17" s="10">
        <f t="shared" si="1"/>
        <v>22</v>
      </c>
      <c r="M17" s="10">
        <f t="shared" si="1"/>
        <v>17754</v>
      </c>
      <c r="N17" s="10">
        <f t="shared" si="1"/>
        <v>7926</v>
      </c>
      <c r="O17" s="10">
        <f t="shared" si="1"/>
        <v>3850</v>
      </c>
    </row>
    <row r="18" spans="1:15" ht="12.75">
      <c r="A18" s="11" t="s">
        <v>13</v>
      </c>
      <c r="B18" s="31"/>
      <c r="C18" s="29">
        <f t="shared" si="1"/>
        <v>30915</v>
      </c>
      <c r="D18" s="10">
        <f t="shared" si="1"/>
        <v>33711</v>
      </c>
      <c r="E18" s="10">
        <f t="shared" si="1"/>
        <v>12469</v>
      </c>
      <c r="F18" s="10">
        <f t="shared" si="1"/>
        <v>14017</v>
      </c>
      <c r="G18" s="10">
        <f t="shared" si="1"/>
        <v>4063</v>
      </c>
      <c r="H18" s="10">
        <f t="shared" si="1"/>
        <v>3429</v>
      </c>
      <c r="I18" s="10">
        <f t="shared" si="1"/>
        <v>774</v>
      </c>
      <c r="J18" s="10">
        <f t="shared" si="1"/>
        <v>1321</v>
      </c>
      <c r="K18" s="10">
        <f t="shared" si="1"/>
        <v>228</v>
      </c>
      <c r="L18" s="10">
        <f t="shared" si="1"/>
        <v>14</v>
      </c>
      <c r="M18" s="10">
        <f t="shared" si="1"/>
        <v>13395</v>
      </c>
      <c r="N18" s="10">
        <f t="shared" si="1"/>
        <v>4622</v>
      </c>
      <c r="O18" s="10">
        <f t="shared" si="1"/>
        <v>3225</v>
      </c>
    </row>
    <row r="19" spans="1:15" ht="12.75">
      <c r="A19" s="8" t="s">
        <v>135</v>
      </c>
      <c r="B19" s="32"/>
      <c r="C19" s="30">
        <f aca="true" t="shared" si="2" ref="C19:O19">SUM(C5:C18)</f>
        <v>509872</v>
      </c>
      <c r="D19" s="7">
        <f t="shared" si="2"/>
        <v>560509</v>
      </c>
      <c r="E19" s="7">
        <f t="shared" si="2"/>
        <v>196122</v>
      </c>
      <c r="F19" s="7">
        <f t="shared" si="2"/>
        <v>494649</v>
      </c>
      <c r="G19" s="7">
        <f t="shared" si="2"/>
        <v>122564</v>
      </c>
      <c r="H19" s="7">
        <f t="shared" si="2"/>
        <v>99040</v>
      </c>
      <c r="I19" s="7">
        <f t="shared" si="2"/>
        <v>14591</v>
      </c>
      <c r="J19" s="7">
        <f t="shared" si="2"/>
        <v>19185</v>
      </c>
      <c r="K19" s="7">
        <f t="shared" si="2"/>
        <v>965</v>
      </c>
      <c r="L19" s="7">
        <f t="shared" si="2"/>
        <v>496</v>
      </c>
      <c r="M19" s="7">
        <f t="shared" si="2"/>
        <v>218155</v>
      </c>
      <c r="N19" s="7">
        <f t="shared" si="2"/>
        <v>91558</v>
      </c>
      <c r="O19" s="7">
        <f t="shared" si="2"/>
        <v>54674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7097</v>
      </c>
      <c r="D21" s="2">
        <v>7673</v>
      </c>
      <c r="E21" s="2">
        <v>2721</v>
      </c>
      <c r="F21" s="2">
        <v>22023</v>
      </c>
      <c r="G21" s="2">
        <v>4827</v>
      </c>
      <c r="H21" s="2">
        <v>4641</v>
      </c>
      <c r="I21" s="2">
        <v>240</v>
      </c>
      <c r="J21" s="2">
        <v>209</v>
      </c>
      <c r="K21" s="2">
        <v>4</v>
      </c>
      <c r="L21" s="2">
        <v>11</v>
      </c>
      <c r="M21" s="2">
        <v>2453</v>
      </c>
      <c r="N21" s="2">
        <v>1255</v>
      </c>
      <c r="O21" s="2">
        <v>1244</v>
      </c>
    </row>
    <row r="22" spans="1:15" ht="12.75">
      <c r="A22" s="2" t="s">
        <v>1</v>
      </c>
      <c r="B22" s="6" t="s">
        <v>17</v>
      </c>
      <c r="C22" s="4">
        <v>5312</v>
      </c>
      <c r="D22" s="2">
        <v>5670</v>
      </c>
      <c r="E22" s="2">
        <v>3239</v>
      </c>
      <c r="F22" s="2">
        <v>4387</v>
      </c>
      <c r="G22" s="2">
        <v>1487</v>
      </c>
      <c r="H22" s="2">
        <v>1308</v>
      </c>
      <c r="I22" s="2">
        <v>206</v>
      </c>
      <c r="J22" s="2">
        <v>302</v>
      </c>
      <c r="K22" s="2">
        <v>61</v>
      </c>
      <c r="L22" s="2">
        <v>2</v>
      </c>
      <c r="M22" s="2">
        <v>1840</v>
      </c>
      <c r="N22" s="2">
        <v>20</v>
      </c>
      <c r="O22" s="2">
        <v>571</v>
      </c>
    </row>
    <row r="23" spans="1:15" ht="12.75">
      <c r="A23" s="2" t="s">
        <v>9</v>
      </c>
      <c r="B23" s="6" t="s">
        <v>18</v>
      </c>
      <c r="C23" s="4">
        <v>2725</v>
      </c>
      <c r="D23" s="2">
        <v>2954</v>
      </c>
      <c r="E23" s="2">
        <v>1011</v>
      </c>
      <c r="F23" s="2">
        <v>1788</v>
      </c>
      <c r="G23" s="2">
        <v>373</v>
      </c>
      <c r="H23" s="2">
        <v>279</v>
      </c>
      <c r="I23" s="2">
        <v>104</v>
      </c>
      <c r="J23" s="2">
        <v>47</v>
      </c>
      <c r="K23" s="2">
        <v>0</v>
      </c>
      <c r="L23" s="2">
        <v>2</v>
      </c>
      <c r="M23" s="2">
        <v>1134</v>
      </c>
      <c r="N23" s="2">
        <v>579</v>
      </c>
      <c r="O23" s="2">
        <v>230</v>
      </c>
    </row>
    <row r="24" spans="1:15" ht="12.75">
      <c r="A24" s="2" t="s">
        <v>9</v>
      </c>
      <c r="B24" s="6" t="s">
        <v>19</v>
      </c>
      <c r="C24" s="4">
        <v>3094</v>
      </c>
      <c r="D24" s="2">
        <v>3349</v>
      </c>
      <c r="E24" s="2">
        <v>1221</v>
      </c>
      <c r="F24" s="2">
        <v>5497</v>
      </c>
      <c r="G24" s="2">
        <v>764</v>
      </c>
      <c r="H24" s="2">
        <v>634</v>
      </c>
      <c r="I24" s="2">
        <v>75</v>
      </c>
      <c r="J24" s="2">
        <v>88</v>
      </c>
      <c r="K24" s="2">
        <v>0</v>
      </c>
      <c r="L24" s="2">
        <v>0</v>
      </c>
      <c r="M24" s="2">
        <v>1072</v>
      </c>
      <c r="N24" s="2">
        <v>708</v>
      </c>
      <c r="O24" s="2">
        <v>348</v>
      </c>
    </row>
    <row r="25" spans="1:15" ht="12.75">
      <c r="A25" s="2" t="s">
        <v>9</v>
      </c>
      <c r="B25" s="6" t="s">
        <v>20</v>
      </c>
      <c r="C25" s="4">
        <v>10737</v>
      </c>
      <c r="D25" s="2">
        <v>10994</v>
      </c>
      <c r="E25" s="2">
        <v>3234</v>
      </c>
      <c r="F25" s="2">
        <v>2639</v>
      </c>
      <c r="G25" s="2">
        <v>1159</v>
      </c>
      <c r="H25" s="2">
        <v>855</v>
      </c>
      <c r="I25" s="2">
        <v>172</v>
      </c>
      <c r="J25" s="2">
        <v>1407</v>
      </c>
      <c r="K25" s="2">
        <v>96</v>
      </c>
      <c r="L25" s="2">
        <v>3</v>
      </c>
      <c r="M25" s="2">
        <v>5314</v>
      </c>
      <c r="N25" s="2">
        <v>1954</v>
      </c>
      <c r="O25" s="2">
        <v>492</v>
      </c>
    </row>
    <row r="26" spans="1:15" ht="12.75">
      <c r="A26" s="2" t="s">
        <v>9</v>
      </c>
      <c r="B26" s="6" t="s">
        <v>21</v>
      </c>
      <c r="C26" s="4">
        <v>13306</v>
      </c>
      <c r="D26" s="2">
        <v>14520</v>
      </c>
      <c r="E26" s="2">
        <v>5335</v>
      </c>
      <c r="F26" s="2">
        <v>8875</v>
      </c>
      <c r="G26" s="2">
        <v>2504</v>
      </c>
      <c r="H26" s="2">
        <v>2187</v>
      </c>
      <c r="I26" s="2">
        <v>579</v>
      </c>
      <c r="J26" s="2">
        <v>335</v>
      </c>
      <c r="K26" s="2">
        <v>19</v>
      </c>
      <c r="L26" s="2">
        <v>1</v>
      </c>
      <c r="M26" s="2">
        <v>5160</v>
      </c>
      <c r="N26" s="2">
        <v>2969</v>
      </c>
      <c r="O26" s="2">
        <v>1056</v>
      </c>
    </row>
    <row r="27" spans="1:15" ht="12.75">
      <c r="A27" s="2" t="s">
        <v>12</v>
      </c>
      <c r="B27" s="6" t="s">
        <v>22</v>
      </c>
      <c r="C27" s="4">
        <v>2839</v>
      </c>
      <c r="D27" s="2">
        <v>3068</v>
      </c>
      <c r="E27" s="2">
        <v>746</v>
      </c>
      <c r="F27" s="2">
        <v>974</v>
      </c>
      <c r="G27" s="2">
        <v>364</v>
      </c>
      <c r="H27" s="2">
        <v>317</v>
      </c>
      <c r="I27" s="2">
        <v>50</v>
      </c>
      <c r="J27" s="2">
        <v>4</v>
      </c>
      <c r="K27" s="2">
        <v>0</v>
      </c>
      <c r="L27" s="2">
        <v>0</v>
      </c>
      <c r="M27" s="2">
        <v>1604</v>
      </c>
      <c r="N27" s="2">
        <v>432</v>
      </c>
      <c r="O27" s="2">
        <v>286</v>
      </c>
    </row>
    <row r="28" spans="1:15" ht="12.75">
      <c r="A28" s="2" t="s">
        <v>9</v>
      </c>
      <c r="B28" s="6" t="s">
        <v>23</v>
      </c>
      <c r="C28" s="4">
        <v>3923</v>
      </c>
      <c r="D28" s="2">
        <v>4129</v>
      </c>
      <c r="E28" s="2">
        <v>1502</v>
      </c>
      <c r="F28" s="2">
        <v>1630</v>
      </c>
      <c r="G28" s="2">
        <v>681</v>
      </c>
      <c r="H28" s="2">
        <v>590</v>
      </c>
      <c r="I28" s="2">
        <v>128</v>
      </c>
      <c r="J28" s="2">
        <v>329</v>
      </c>
      <c r="K28" s="2">
        <v>4</v>
      </c>
      <c r="L28" s="2">
        <v>2</v>
      </c>
      <c r="M28" s="2">
        <v>1717</v>
      </c>
      <c r="N28" s="2">
        <v>588</v>
      </c>
      <c r="O28" s="2">
        <v>322</v>
      </c>
    </row>
    <row r="29" spans="1:15" ht="12.75">
      <c r="A29" s="2" t="s">
        <v>10</v>
      </c>
      <c r="B29" s="6" t="s">
        <v>24</v>
      </c>
      <c r="C29" s="4">
        <v>1072</v>
      </c>
      <c r="D29" s="2">
        <v>1123</v>
      </c>
      <c r="E29" s="2">
        <v>326</v>
      </c>
      <c r="F29" s="2">
        <v>315</v>
      </c>
      <c r="G29" s="2">
        <v>117</v>
      </c>
      <c r="H29" s="2">
        <v>133</v>
      </c>
      <c r="I29" s="2">
        <v>17</v>
      </c>
      <c r="J29" s="2">
        <v>4</v>
      </c>
      <c r="K29" s="2">
        <v>0</v>
      </c>
      <c r="L29" s="2">
        <v>4</v>
      </c>
      <c r="M29" s="2">
        <v>340</v>
      </c>
      <c r="N29" s="2">
        <v>300</v>
      </c>
      <c r="O29" s="2">
        <v>157</v>
      </c>
    </row>
    <row r="30" spans="1:15" ht="12.75">
      <c r="A30" s="2" t="s">
        <v>5</v>
      </c>
      <c r="B30" s="6" t="s">
        <v>25</v>
      </c>
      <c r="C30" s="4">
        <v>5300</v>
      </c>
      <c r="D30" s="2">
        <v>5580</v>
      </c>
      <c r="E30" s="2">
        <v>1403</v>
      </c>
      <c r="F30" s="2">
        <v>4376</v>
      </c>
      <c r="G30" s="2">
        <v>1917</v>
      </c>
      <c r="H30" s="2">
        <v>1703</v>
      </c>
      <c r="I30" s="2">
        <v>152</v>
      </c>
      <c r="J30" s="2">
        <v>20</v>
      </c>
      <c r="K30" s="2">
        <v>0</v>
      </c>
      <c r="L30" s="2">
        <v>1</v>
      </c>
      <c r="M30" s="2">
        <v>2616</v>
      </c>
      <c r="N30" s="2">
        <v>897</v>
      </c>
      <c r="O30" s="2">
        <v>664</v>
      </c>
    </row>
    <row r="31" spans="1:15" ht="12.75">
      <c r="A31" s="2" t="s">
        <v>2</v>
      </c>
      <c r="B31" s="6" t="s">
        <v>26</v>
      </c>
      <c r="C31" s="4">
        <v>9185</v>
      </c>
      <c r="D31" s="2">
        <v>14292</v>
      </c>
      <c r="E31" s="2">
        <v>4037</v>
      </c>
      <c r="F31" s="2">
        <v>16415</v>
      </c>
      <c r="G31" s="2">
        <v>3306</v>
      </c>
      <c r="H31" s="2">
        <v>2944</v>
      </c>
      <c r="I31" s="2">
        <v>545</v>
      </c>
      <c r="J31" s="2">
        <v>135</v>
      </c>
      <c r="K31" s="2">
        <v>2</v>
      </c>
      <c r="L31" s="2">
        <v>0</v>
      </c>
      <c r="M31" s="2">
        <v>3641</v>
      </c>
      <c r="N31" s="2">
        <v>6044</v>
      </c>
      <c r="O31" s="2">
        <v>570</v>
      </c>
    </row>
    <row r="32" spans="1:15" ht="12.75">
      <c r="A32" s="2" t="s">
        <v>2</v>
      </c>
      <c r="B32" s="6" t="s">
        <v>27</v>
      </c>
      <c r="C32" s="4">
        <v>3021</v>
      </c>
      <c r="D32" s="2">
        <v>3311</v>
      </c>
      <c r="E32" s="2">
        <v>1098</v>
      </c>
      <c r="F32" s="2">
        <v>4350</v>
      </c>
      <c r="G32" s="2">
        <v>636</v>
      </c>
      <c r="H32" s="2">
        <v>529</v>
      </c>
      <c r="I32" s="2">
        <v>91</v>
      </c>
      <c r="J32" s="2">
        <v>88</v>
      </c>
      <c r="K32" s="2">
        <v>0</v>
      </c>
      <c r="L32" s="2">
        <v>3</v>
      </c>
      <c r="M32" s="2">
        <v>1340</v>
      </c>
      <c r="N32" s="2">
        <v>486</v>
      </c>
      <c r="O32" s="2">
        <v>387</v>
      </c>
    </row>
    <row r="33" spans="1:15" ht="12.75">
      <c r="A33" s="2" t="s">
        <v>2</v>
      </c>
      <c r="B33" s="6" t="s">
        <v>28</v>
      </c>
      <c r="C33" s="4">
        <v>1245</v>
      </c>
      <c r="D33" s="2">
        <v>1448</v>
      </c>
      <c r="E33" s="2">
        <v>575</v>
      </c>
      <c r="F33" s="2">
        <v>5786</v>
      </c>
      <c r="G33" s="2">
        <v>233</v>
      </c>
      <c r="H33" s="2">
        <v>113</v>
      </c>
      <c r="I33" s="2">
        <v>17</v>
      </c>
      <c r="J33" s="2">
        <v>2</v>
      </c>
      <c r="K33" s="2">
        <v>0</v>
      </c>
      <c r="L33" s="2">
        <v>5</v>
      </c>
      <c r="M33" s="2">
        <v>508</v>
      </c>
      <c r="N33" s="2">
        <v>161</v>
      </c>
      <c r="O33" s="2">
        <v>204</v>
      </c>
    </row>
    <row r="34" spans="1:15" ht="12.75">
      <c r="A34" s="2" t="s">
        <v>6</v>
      </c>
      <c r="B34" s="6" t="s">
        <v>29</v>
      </c>
      <c r="C34" s="4">
        <v>3627</v>
      </c>
      <c r="D34" s="2">
        <v>4007</v>
      </c>
      <c r="E34" s="2">
        <v>1402</v>
      </c>
      <c r="F34" s="2">
        <v>1568</v>
      </c>
      <c r="G34" s="2">
        <v>417</v>
      </c>
      <c r="H34" s="2">
        <v>433</v>
      </c>
      <c r="I34" s="2">
        <v>59</v>
      </c>
      <c r="J34" s="2">
        <v>62</v>
      </c>
      <c r="K34" s="2">
        <v>0</v>
      </c>
      <c r="L34" s="2">
        <v>5</v>
      </c>
      <c r="M34" s="2">
        <v>1699</v>
      </c>
      <c r="N34" s="2">
        <v>310</v>
      </c>
      <c r="O34" s="2">
        <v>596</v>
      </c>
    </row>
    <row r="35" spans="1:15" ht="12.75">
      <c r="A35" s="2" t="s">
        <v>3</v>
      </c>
      <c r="B35" s="6" t="s">
        <v>30</v>
      </c>
      <c r="C35" s="4">
        <v>3751</v>
      </c>
      <c r="D35" s="2">
        <v>4918</v>
      </c>
      <c r="E35" s="2">
        <v>1550</v>
      </c>
      <c r="F35" s="2">
        <v>28630</v>
      </c>
      <c r="G35" s="2">
        <v>5907</v>
      </c>
      <c r="H35" s="2">
        <v>6512</v>
      </c>
      <c r="I35" s="2">
        <v>118</v>
      </c>
      <c r="J35" s="2">
        <v>190</v>
      </c>
      <c r="K35" s="2">
        <v>0</v>
      </c>
      <c r="L35" s="2">
        <v>8</v>
      </c>
      <c r="M35" s="2">
        <v>1527</v>
      </c>
      <c r="N35" s="2">
        <v>1264</v>
      </c>
      <c r="O35" s="2">
        <v>577</v>
      </c>
    </row>
    <row r="36" spans="1:15" ht="12.75">
      <c r="A36" s="2" t="s">
        <v>12</v>
      </c>
      <c r="B36" s="6" t="s">
        <v>31</v>
      </c>
      <c r="C36" s="4">
        <v>6233</v>
      </c>
      <c r="D36" s="2">
        <v>7278</v>
      </c>
      <c r="E36" s="2">
        <v>2231</v>
      </c>
      <c r="F36" s="2">
        <v>3674</v>
      </c>
      <c r="G36" s="2">
        <v>1277</v>
      </c>
      <c r="H36" s="2">
        <v>860</v>
      </c>
      <c r="I36" s="2">
        <v>244</v>
      </c>
      <c r="J36" s="2">
        <v>32</v>
      </c>
      <c r="K36" s="2">
        <v>1</v>
      </c>
      <c r="L36" s="2">
        <v>9</v>
      </c>
      <c r="M36" s="2">
        <v>2683</v>
      </c>
      <c r="N36" s="2">
        <v>1803</v>
      </c>
      <c r="O36" s="2">
        <v>561</v>
      </c>
    </row>
    <row r="37" spans="1:15" ht="12.75">
      <c r="A37" s="2" t="s">
        <v>5</v>
      </c>
      <c r="B37" s="6" t="s">
        <v>32</v>
      </c>
      <c r="C37" s="4">
        <v>1221</v>
      </c>
      <c r="D37" s="2">
        <v>1358</v>
      </c>
      <c r="E37" s="2">
        <v>317</v>
      </c>
      <c r="F37" s="2">
        <v>558</v>
      </c>
      <c r="G37" s="2">
        <v>157</v>
      </c>
      <c r="H37" s="2">
        <v>103</v>
      </c>
      <c r="I37" s="2">
        <v>27</v>
      </c>
      <c r="J37" s="2">
        <v>18</v>
      </c>
      <c r="K37" s="2">
        <v>0</v>
      </c>
      <c r="L37" s="2">
        <v>2</v>
      </c>
      <c r="M37" s="2">
        <v>615</v>
      </c>
      <c r="N37" s="2">
        <v>235</v>
      </c>
      <c r="O37" s="2">
        <v>191</v>
      </c>
    </row>
    <row r="38" spans="1:15" ht="12.75">
      <c r="A38" s="2" t="s">
        <v>12</v>
      </c>
      <c r="B38" s="6" t="s">
        <v>33</v>
      </c>
      <c r="C38" s="4">
        <v>1698</v>
      </c>
      <c r="D38" s="2">
        <v>1964</v>
      </c>
      <c r="E38" s="2">
        <v>555</v>
      </c>
      <c r="F38" s="2">
        <v>1619</v>
      </c>
      <c r="G38" s="2">
        <v>231</v>
      </c>
      <c r="H38" s="2">
        <v>115</v>
      </c>
      <c r="I38" s="2">
        <v>72</v>
      </c>
      <c r="J38" s="2">
        <v>42</v>
      </c>
      <c r="K38" s="2">
        <v>0</v>
      </c>
      <c r="L38" s="2">
        <v>2</v>
      </c>
      <c r="M38" s="2">
        <v>710</v>
      </c>
      <c r="N38" s="2">
        <v>565</v>
      </c>
      <c r="O38" s="2">
        <v>134</v>
      </c>
    </row>
    <row r="39" spans="1:15" ht="12.75">
      <c r="A39" s="2" t="s">
        <v>10</v>
      </c>
      <c r="B39" s="6" t="s">
        <v>34</v>
      </c>
      <c r="C39" s="4">
        <v>7840</v>
      </c>
      <c r="D39" s="2">
        <v>12702</v>
      </c>
      <c r="E39" s="2">
        <v>3301</v>
      </c>
      <c r="F39" s="2">
        <v>27346</v>
      </c>
      <c r="G39" s="2">
        <v>9271</v>
      </c>
      <c r="H39" s="2">
        <v>8502</v>
      </c>
      <c r="I39" s="2">
        <v>235</v>
      </c>
      <c r="J39" s="2">
        <v>150</v>
      </c>
      <c r="K39" s="2">
        <v>24</v>
      </c>
      <c r="L39" s="2">
        <v>11</v>
      </c>
      <c r="M39" s="2">
        <v>2113</v>
      </c>
      <c r="N39" s="2">
        <v>5314</v>
      </c>
      <c r="O39" s="2">
        <v>1974</v>
      </c>
    </row>
    <row r="40" spans="1:15" ht="12.75">
      <c r="A40" s="2" t="s">
        <v>9</v>
      </c>
      <c r="B40" s="6" t="s">
        <v>35</v>
      </c>
      <c r="C40" s="4">
        <v>5373</v>
      </c>
      <c r="D40" s="2">
        <v>6092</v>
      </c>
      <c r="E40" s="2">
        <v>3737</v>
      </c>
      <c r="F40" s="2">
        <v>4680</v>
      </c>
      <c r="G40" s="2">
        <v>980</v>
      </c>
      <c r="H40" s="2">
        <v>864</v>
      </c>
      <c r="I40" s="2">
        <v>119</v>
      </c>
      <c r="J40" s="2">
        <v>100</v>
      </c>
      <c r="K40" s="2">
        <v>8</v>
      </c>
      <c r="L40" s="2">
        <v>4</v>
      </c>
      <c r="M40" s="2">
        <v>1696</v>
      </c>
      <c r="N40" s="2">
        <v>110</v>
      </c>
      <c r="O40" s="2">
        <v>549</v>
      </c>
    </row>
    <row r="41" spans="1:15" ht="12.75">
      <c r="A41" s="2" t="s">
        <v>11</v>
      </c>
      <c r="B41" s="6" t="s">
        <v>36</v>
      </c>
      <c r="C41" s="4">
        <v>1922</v>
      </c>
      <c r="D41" s="2">
        <v>2022</v>
      </c>
      <c r="E41" s="2">
        <v>777</v>
      </c>
      <c r="F41" s="2">
        <v>1092</v>
      </c>
      <c r="G41" s="2">
        <v>343</v>
      </c>
      <c r="H41" s="2">
        <v>264</v>
      </c>
      <c r="I41" s="2">
        <v>55</v>
      </c>
      <c r="J41" s="2">
        <v>0</v>
      </c>
      <c r="K41" s="2">
        <v>0</v>
      </c>
      <c r="L41" s="2">
        <v>0</v>
      </c>
      <c r="M41" s="2">
        <v>758</v>
      </c>
      <c r="N41" s="2">
        <v>295</v>
      </c>
      <c r="O41" s="2">
        <v>192</v>
      </c>
    </row>
    <row r="42" spans="1:15" ht="12.75">
      <c r="A42" s="2" t="s">
        <v>8</v>
      </c>
      <c r="B42" s="6" t="s">
        <v>37</v>
      </c>
      <c r="C42" s="4">
        <v>7642</v>
      </c>
      <c r="D42" s="2">
        <v>8253</v>
      </c>
      <c r="E42" s="2">
        <v>2808</v>
      </c>
      <c r="F42" s="2">
        <v>4217</v>
      </c>
      <c r="G42" s="2">
        <v>1119</v>
      </c>
      <c r="H42" s="2">
        <v>963</v>
      </c>
      <c r="I42" s="2">
        <v>227</v>
      </c>
      <c r="J42" s="2">
        <v>370</v>
      </c>
      <c r="K42" s="2">
        <v>2</v>
      </c>
      <c r="L42" s="2">
        <v>7</v>
      </c>
      <c r="M42" s="2">
        <v>3590</v>
      </c>
      <c r="N42" s="2">
        <v>948</v>
      </c>
      <c r="O42" s="2">
        <v>907</v>
      </c>
    </row>
    <row r="43" spans="1:15" ht="12.75">
      <c r="A43" s="2" t="s">
        <v>13</v>
      </c>
      <c r="B43" s="6" t="s">
        <v>38</v>
      </c>
      <c r="C43" s="4">
        <v>3042</v>
      </c>
      <c r="D43" s="2">
        <v>4246</v>
      </c>
      <c r="E43" s="2">
        <v>3020</v>
      </c>
      <c r="F43" s="2">
        <v>1858</v>
      </c>
      <c r="G43" s="2">
        <v>307</v>
      </c>
      <c r="H43" s="2">
        <v>256</v>
      </c>
      <c r="I43" s="2">
        <v>47</v>
      </c>
      <c r="J43" s="2">
        <v>9</v>
      </c>
      <c r="K43" s="2">
        <v>0</v>
      </c>
      <c r="L43" s="2">
        <v>0</v>
      </c>
      <c r="M43" s="2">
        <v>552</v>
      </c>
      <c r="N43" s="2">
        <v>284</v>
      </c>
      <c r="O43" s="2">
        <v>390</v>
      </c>
    </row>
    <row r="44" spans="1:15" ht="12.75">
      <c r="A44" s="2" t="s">
        <v>9</v>
      </c>
      <c r="B44" s="6" t="s">
        <v>39</v>
      </c>
      <c r="C44" s="4">
        <v>2735</v>
      </c>
      <c r="D44" s="2">
        <v>2881</v>
      </c>
      <c r="E44" s="2">
        <v>1252</v>
      </c>
      <c r="F44" s="2">
        <v>11593</v>
      </c>
      <c r="G44" s="2">
        <v>842</v>
      </c>
      <c r="H44" s="2">
        <v>657</v>
      </c>
      <c r="I44" s="2">
        <v>78</v>
      </c>
      <c r="J44" s="2">
        <v>11</v>
      </c>
      <c r="K44" s="2">
        <v>0</v>
      </c>
      <c r="L44" s="2">
        <v>0</v>
      </c>
      <c r="M44" s="2">
        <v>1026</v>
      </c>
      <c r="N44" s="2">
        <v>349</v>
      </c>
      <c r="O44" s="2">
        <v>254</v>
      </c>
    </row>
    <row r="45" spans="1:15" ht="12.75">
      <c r="A45" s="2" t="s">
        <v>4</v>
      </c>
      <c r="B45" s="6" t="s">
        <v>40</v>
      </c>
      <c r="C45" s="4">
        <v>4665</v>
      </c>
      <c r="D45" s="2">
        <v>4972</v>
      </c>
      <c r="E45" s="2">
        <v>1202</v>
      </c>
      <c r="F45" s="2">
        <v>1351</v>
      </c>
      <c r="G45" s="2">
        <v>873</v>
      </c>
      <c r="H45" s="2">
        <v>663</v>
      </c>
      <c r="I45" s="2">
        <v>109</v>
      </c>
      <c r="J45" s="2">
        <v>67</v>
      </c>
      <c r="K45" s="2">
        <v>3</v>
      </c>
      <c r="L45" s="2">
        <v>8</v>
      </c>
      <c r="M45" s="2">
        <v>2428</v>
      </c>
      <c r="N45" s="2">
        <v>891</v>
      </c>
      <c r="O45" s="2">
        <v>451</v>
      </c>
    </row>
    <row r="46" spans="1:15" ht="12.75">
      <c r="A46" s="2" t="s">
        <v>6</v>
      </c>
      <c r="B46" s="6" t="s">
        <v>41</v>
      </c>
      <c r="C46" s="4">
        <v>5703</v>
      </c>
      <c r="D46" s="2">
        <v>5920</v>
      </c>
      <c r="E46" s="2">
        <v>1491</v>
      </c>
      <c r="F46" s="2">
        <v>2672</v>
      </c>
      <c r="G46" s="2">
        <v>925</v>
      </c>
      <c r="H46" s="2">
        <v>566</v>
      </c>
      <c r="I46" s="2">
        <v>109</v>
      </c>
      <c r="J46" s="2">
        <v>13</v>
      </c>
      <c r="K46" s="2">
        <v>0</v>
      </c>
      <c r="L46" s="2">
        <v>11</v>
      </c>
      <c r="M46" s="2">
        <v>3079</v>
      </c>
      <c r="N46" s="2">
        <v>812</v>
      </c>
      <c r="O46" s="2">
        <v>538</v>
      </c>
    </row>
    <row r="47" spans="1:15" ht="12.75">
      <c r="A47" s="2" t="s">
        <v>7</v>
      </c>
      <c r="B47" s="6" t="s">
        <v>42</v>
      </c>
      <c r="C47" s="4">
        <v>5825</v>
      </c>
      <c r="D47" s="2">
        <v>6288</v>
      </c>
      <c r="E47" s="2">
        <v>2516</v>
      </c>
      <c r="F47" s="2">
        <v>2582</v>
      </c>
      <c r="G47" s="2">
        <v>959</v>
      </c>
      <c r="H47" s="2">
        <v>1234</v>
      </c>
      <c r="I47" s="2">
        <v>175</v>
      </c>
      <c r="J47" s="2">
        <v>88</v>
      </c>
      <c r="K47" s="2">
        <v>1</v>
      </c>
      <c r="L47" s="2">
        <v>6</v>
      </c>
      <c r="M47" s="2">
        <v>2603</v>
      </c>
      <c r="N47" s="2">
        <v>596</v>
      </c>
      <c r="O47" s="2">
        <v>573</v>
      </c>
    </row>
    <row r="48" spans="1:15" ht="12.75">
      <c r="A48" s="2" t="s">
        <v>5</v>
      </c>
      <c r="B48" s="6" t="s">
        <v>43</v>
      </c>
      <c r="C48" s="4">
        <v>4199</v>
      </c>
      <c r="D48" s="2">
        <v>4418</v>
      </c>
      <c r="E48" s="2">
        <v>1432</v>
      </c>
      <c r="F48" s="2">
        <v>2599</v>
      </c>
      <c r="G48" s="2">
        <v>1020</v>
      </c>
      <c r="H48" s="2">
        <v>841</v>
      </c>
      <c r="I48" s="2">
        <v>119</v>
      </c>
      <c r="J48" s="2">
        <v>98</v>
      </c>
      <c r="K48" s="2">
        <v>0</v>
      </c>
      <c r="L48" s="2">
        <v>5</v>
      </c>
      <c r="M48" s="2">
        <v>1799</v>
      </c>
      <c r="N48" s="2">
        <v>854</v>
      </c>
      <c r="O48" s="2">
        <v>333</v>
      </c>
    </row>
    <row r="49" spans="1:15" ht="12.75">
      <c r="A49" s="2" t="s">
        <v>13</v>
      </c>
      <c r="B49" s="6" t="s">
        <v>44</v>
      </c>
      <c r="C49" s="4">
        <v>1984</v>
      </c>
      <c r="D49" s="2">
        <v>2161</v>
      </c>
      <c r="E49" s="2">
        <v>448</v>
      </c>
      <c r="F49" s="2">
        <v>397</v>
      </c>
      <c r="G49" s="2">
        <v>198</v>
      </c>
      <c r="H49" s="2">
        <v>129</v>
      </c>
      <c r="I49" s="2">
        <v>36</v>
      </c>
      <c r="J49" s="2">
        <v>137</v>
      </c>
      <c r="K49" s="2">
        <v>0</v>
      </c>
      <c r="L49" s="2">
        <v>0</v>
      </c>
      <c r="M49" s="2">
        <v>972</v>
      </c>
      <c r="N49" s="2">
        <v>372</v>
      </c>
      <c r="O49" s="2">
        <v>369</v>
      </c>
    </row>
    <row r="50" spans="1:15" ht="12.75">
      <c r="A50" s="2" t="s">
        <v>8</v>
      </c>
      <c r="B50" s="6" t="s">
        <v>45</v>
      </c>
      <c r="C50" s="4">
        <v>4649</v>
      </c>
      <c r="D50" s="2">
        <v>5331</v>
      </c>
      <c r="E50" s="2">
        <v>1874</v>
      </c>
      <c r="F50" s="2">
        <v>2679</v>
      </c>
      <c r="G50" s="2">
        <v>601</v>
      </c>
      <c r="H50" s="2">
        <v>516</v>
      </c>
      <c r="I50" s="2">
        <v>105</v>
      </c>
      <c r="J50" s="2">
        <v>12</v>
      </c>
      <c r="K50" s="2">
        <v>12</v>
      </c>
      <c r="L50" s="2">
        <v>1</v>
      </c>
      <c r="M50" s="2">
        <v>1958</v>
      </c>
      <c r="N50" s="2">
        <v>1083</v>
      </c>
      <c r="O50" s="2">
        <v>416</v>
      </c>
    </row>
    <row r="51" spans="1:15" ht="12.75">
      <c r="A51" s="2" t="s">
        <v>10</v>
      </c>
      <c r="B51" s="6" t="s">
        <v>46</v>
      </c>
      <c r="C51" s="4">
        <v>4982</v>
      </c>
      <c r="D51" s="2">
        <v>5277</v>
      </c>
      <c r="E51" s="2">
        <v>1745</v>
      </c>
      <c r="F51" s="2">
        <v>3190</v>
      </c>
      <c r="G51" s="2">
        <v>1153</v>
      </c>
      <c r="H51" s="2">
        <v>1102</v>
      </c>
      <c r="I51" s="2">
        <v>140</v>
      </c>
      <c r="J51" s="2">
        <v>111</v>
      </c>
      <c r="K51" s="2">
        <v>0</v>
      </c>
      <c r="L51" s="2">
        <v>33</v>
      </c>
      <c r="M51" s="2">
        <v>2103</v>
      </c>
      <c r="N51" s="2">
        <v>1009</v>
      </c>
      <c r="O51" s="2">
        <v>420</v>
      </c>
    </row>
    <row r="52" spans="1:15" ht="12.75">
      <c r="A52" s="2" t="s">
        <v>5</v>
      </c>
      <c r="B52" s="6" t="s">
        <v>47</v>
      </c>
      <c r="C52" s="4">
        <v>1509</v>
      </c>
      <c r="D52" s="2">
        <v>1603</v>
      </c>
      <c r="E52" s="2">
        <v>507</v>
      </c>
      <c r="F52" s="2">
        <v>1344</v>
      </c>
      <c r="G52" s="2">
        <v>318</v>
      </c>
      <c r="H52" s="2">
        <v>335</v>
      </c>
      <c r="I52" s="2">
        <v>37</v>
      </c>
      <c r="J52" s="2">
        <v>1</v>
      </c>
      <c r="K52" s="2">
        <v>0</v>
      </c>
      <c r="L52" s="2">
        <v>2</v>
      </c>
      <c r="M52" s="2">
        <v>538</v>
      </c>
      <c r="N52" s="2">
        <v>393</v>
      </c>
      <c r="O52" s="2">
        <v>165</v>
      </c>
    </row>
    <row r="53" spans="1:15" ht="12.75">
      <c r="A53" s="2" t="s">
        <v>2</v>
      </c>
      <c r="B53" s="6" t="s">
        <v>48</v>
      </c>
      <c r="C53" s="4">
        <v>2954</v>
      </c>
      <c r="D53" s="2">
        <v>3041</v>
      </c>
      <c r="E53" s="2">
        <v>947</v>
      </c>
      <c r="F53" s="2">
        <v>3509</v>
      </c>
      <c r="G53" s="2">
        <v>542</v>
      </c>
      <c r="H53" s="2">
        <v>452</v>
      </c>
      <c r="I53" s="2">
        <v>112</v>
      </c>
      <c r="J53" s="2">
        <v>25</v>
      </c>
      <c r="K53" s="2">
        <v>0</v>
      </c>
      <c r="L53" s="2">
        <v>24</v>
      </c>
      <c r="M53" s="2">
        <v>1334</v>
      </c>
      <c r="N53" s="2">
        <v>418</v>
      </c>
      <c r="O53" s="2">
        <v>342</v>
      </c>
    </row>
    <row r="54" spans="1:15" ht="12.75">
      <c r="A54" s="2" t="s">
        <v>2</v>
      </c>
      <c r="B54" s="6" t="s">
        <v>49</v>
      </c>
      <c r="C54" s="4">
        <v>1254</v>
      </c>
      <c r="D54" s="2">
        <v>1384</v>
      </c>
      <c r="E54" s="2">
        <v>358</v>
      </c>
      <c r="F54" s="2">
        <v>4311</v>
      </c>
      <c r="G54" s="2">
        <v>329</v>
      </c>
      <c r="H54" s="2">
        <v>275</v>
      </c>
      <c r="I54" s="2">
        <v>24</v>
      </c>
      <c r="J54" s="2">
        <v>2</v>
      </c>
      <c r="K54" s="2">
        <v>0</v>
      </c>
      <c r="L54" s="2">
        <v>11</v>
      </c>
      <c r="M54" s="2">
        <v>609</v>
      </c>
      <c r="N54" s="2">
        <v>235</v>
      </c>
      <c r="O54" s="2">
        <v>182</v>
      </c>
    </row>
    <row r="55" spans="1:15" ht="12.75">
      <c r="A55" s="2" t="s">
        <v>4</v>
      </c>
      <c r="B55" s="6" t="s">
        <v>50</v>
      </c>
      <c r="C55" s="4">
        <v>5494</v>
      </c>
      <c r="D55" s="2">
        <v>5748</v>
      </c>
      <c r="E55" s="2">
        <v>1727</v>
      </c>
      <c r="F55" s="2">
        <v>2264</v>
      </c>
      <c r="G55" s="2">
        <v>685</v>
      </c>
      <c r="H55" s="2">
        <v>647</v>
      </c>
      <c r="I55" s="2">
        <v>149</v>
      </c>
      <c r="J55" s="2">
        <v>83</v>
      </c>
      <c r="K55" s="2">
        <v>0</v>
      </c>
      <c r="L55" s="2">
        <v>4</v>
      </c>
      <c r="M55" s="2">
        <v>2571</v>
      </c>
      <c r="N55" s="2">
        <v>880</v>
      </c>
      <c r="O55" s="2">
        <v>570</v>
      </c>
    </row>
    <row r="56" spans="1:15" ht="12.75">
      <c r="A56" s="2" t="s">
        <v>12</v>
      </c>
      <c r="B56" s="6" t="s">
        <v>51</v>
      </c>
      <c r="C56" s="4">
        <v>4261</v>
      </c>
      <c r="D56" s="2">
        <v>4441</v>
      </c>
      <c r="E56" s="2">
        <v>1536</v>
      </c>
      <c r="F56" s="2">
        <v>8421</v>
      </c>
      <c r="G56" s="2">
        <v>797</v>
      </c>
      <c r="H56" s="2">
        <v>654</v>
      </c>
      <c r="I56" s="2">
        <v>156</v>
      </c>
      <c r="J56" s="2">
        <v>15</v>
      </c>
      <c r="K56" s="2">
        <v>0</v>
      </c>
      <c r="L56" s="2">
        <v>1</v>
      </c>
      <c r="M56" s="2">
        <v>1835</v>
      </c>
      <c r="N56" s="2">
        <v>712</v>
      </c>
      <c r="O56" s="2">
        <v>358</v>
      </c>
    </row>
    <row r="57" spans="1:15" ht="12.75">
      <c r="A57" s="2" t="s">
        <v>1</v>
      </c>
      <c r="B57" s="6" t="s">
        <v>52</v>
      </c>
      <c r="C57" s="4">
        <v>5479</v>
      </c>
      <c r="D57" s="2">
        <v>5639</v>
      </c>
      <c r="E57" s="2">
        <v>2569</v>
      </c>
      <c r="F57" s="2">
        <v>1191</v>
      </c>
      <c r="G57" s="2">
        <v>699</v>
      </c>
      <c r="H57" s="2">
        <v>680</v>
      </c>
      <c r="I57" s="2">
        <v>212</v>
      </c>
      <c r="J57" s="2">
        <v>89</v>
      </c>
      <c r="K57" s="2">
        <v>2</v>
      </c>
      <c r="L57" s="2">
        <v>0</v>
      </c>
      <c r="M57" s="2">
        <v>2737</v>
      </c>
      <c r="N57" s="2">
        <v>14</v>
      </c>
      <c r="O57" s="2">
        <v>319</v>
      </c>
    </row>
    <row r="58" spans="1:15" ht="12.75">
      <c r="A58" s="2" t="s">
        <v>3</v>
      </c>
      <c r="B58" s="6" t="s">
        <v>53</v>
      </c>
      <c r="C58" s="4">
        <v>3031</v>
      </c>
      <c r="D58" s="2">
        <v>3308</v>
      </c>
      <c r="E58" s="2">
        <v>1172</v>
      </c>
      <c r="F58" s="2">
        <v>2850</v>
      </c>
      <c r="G58" s="2">
        <v>560</v>
      </c>
      <c r="H58" s="2">
        <v>449</v>
      </c>
      <c r="I58" s="2">
        <v>51</v>
      </c>
      <c r="J58" s="2">
        <v>55</v>
      </c>
      <c r="K58" s="2">
        <v>0</v>
      </c>
      <c r="L58" s="2">
        <v>7</v>
      </c>
      <c r="M58" s="2">
        <v>1259</v>
      </c>
      <c r="N58" s="2">
        <v>399</v>
      </c>
      <c r="O58" s="2">
        <v>478</v>
      </c>
    </row>
    <row r="59" spans="1:15" ht="12.75">
      <c r="A59" s="2" t="s">
        <v>3</v>
      </c>
      <c r="B59" s="6" t="s">
        <v>142</v>
      </c>
      <c r="C59" s="4">
        <v>675</v>
      </c>
      <c r="D59" s="2">
        <v>752</v>
      </c>
      <c r="E59" s="2">
        <v>297</v>
      </c>
      <c r="F59" s="2">
        <v>577</v>
      </c>
      <c r="G59" s="2">
        <v>88</v>
      </c>
      <c r="H59" s="2">
        <v>86</v>
      </c>
      <c r="I59" s="2">
        <v>6</v>
      </c>
      <c r="J59" s="2">
        <v>0</v>
      </c>
      <c r="K59" s="2">
        <v>0</v>
      </c>
      <c r="L59" s="2">
        <v>0</v>
      </c>
      <c r="M59" s="2">
        <v>286</v>
      </c>
      <c r="N59" s="2">
        <v>42</v>
      </c>
      <c r="O59" s="2">
        <v>127</v>
      </c>
    </row>
    <row r="60" spans="1:15" ht="12.75">
      <c r="A60" s="2" t="s">
        <v>1</v>
      </c>
      <c r="B60" s="6" t="s">
        <v>54</v>
      </c>
      <c r="C60" s="4">
        <v>6067</v>
      </c>
      <c r="D60" s="2">
        <v>6662</v>
      </c>
      <c r="E60" s="2">
        <v>2783</v>
      </c>
      <c r="F60" s="2">
        <v>3063</v>
      </c>
      <c r="G60" s="2">
        <v>1008</v>
      </c>
      <c r="H60" s="2">
        <v>858</v>
      </c>
      <c r="I60" s="2">
        <v>238</v>
      </c>
      <c r="J60" s="2">
        <v>164</v>
      </c>
      <c r="K60" s="2">
        <v>0</v>
      </c>
      <c r="L60" s="2">
        <v>10</v>
      </c>
      <c r="M60" s="2">
        <v>2460</v>
      </c>
      <c r="N60" s="2">
        <v>764</v>
      </c>
      <c r="O60" s="2">
        <v>655</v>
      </c>
    </row>
    <row r="61" spans="1:15" ht="12.75">
      <c r="A61" s="2" t="s">
        <v>3</v>
      </c>
      <c r="B61" s="6" t="s">
        <v>55</v>
      </c>
      <c r="C61" s="4">
        <v>1800</v>
      </c>
      <c r="D61" s="2">
        <v>1971</v>
      </c>
      <c r="E61" s="2">
        <v>609</v>
      </c>
      <c r="F61" s="2">
        <v>1254</v>
      </c>
      <c r="G61" s="2">
        <v>279</v>
      </c>
      <c r="H61" s="2">
        <v>218</v>
      </c>
      <c r="I61" s="2">
        <v>26</v>
      </c>
      <c r="J61" s="2">
        <v>4</v>
      </c>
      <c r="K61" s="2">
        <v>0</v>
      </c>
      <c r="L61" s="2">
        <v>0</v>
      </c>
      <c r="M61" s="2">
        <v>609</v>
      </c>
      <c r="N61" s="2">
        <v>536</v>
      </c>
      <c r="O61" s="2">
        <v>217</v>
      </c>
    </row>
    <row r="62" spans="1:15" ht="12.75">
      <c r="A62" s="2" t="s">
        <v>12</v>
      </c>
      <c r="B62" s="6" t="s">
        <v>56</v>
      </c>
      <c r="C62" s="4">
        <v>1974</v>
      </c>
      <c r="D62" s="2">
        <v>2264</v>
      </c>
      <c r="E62" s="2">
        <v>473</v>
      </c>
      <c r="F62" s="2">
        <v>1011</v>
      </c>
      <c r="G62" s="2">
        <v>207</v>
      </c>
      <c r="H62" s="2">
        <v>169</v>
      </c>
      <c r="I62" s="2">
        <v>38</v>
      </c>
      <c r="J62" s="2">
        <v>13</v>
      </c>
      <c r="K62" s="2">
        <v>1</v>
      </c>
      <c r="L62" s="2">
        <v>0</v>
      </c>
      <c r="M62" s="2">
        <v>1087</v>
      </c>
      <c r="N62" s="2">
        <v>454</v>
      </c>
      <c r="O62" s="2">
        <v>250</v>
      </c>
    </row>
    <row r="63" spans="1:15" ht="12.75">
      <c r="A63" s="2" t="s">
        <v>11</v>
      </c>
      <c r="B63" s="6" t="s">
        <v>57</v>
      </c>
      <c r="C63" s="4">
        <v>3926</v>
      </c>
      <c r="D63" s="2">
        <v>4111</v>
      </c>
      <c r="E63" s="2">
        <v>1532</v>
      </c>
      <c r="F63" s="2">
        <v>3613</v>
      </c>
      <c r="G63" s="2">
        <v>554</v>
      </c>
      <c r="H63" s="2">
        <v>384</v>
      </c>
      <c r="I63" s="2">
        <v>73</v>
      </c>
      <c r="J63" s="2">
        <v>110</v>
      </c>
      <c r="K63" s="2">
        <v>0</v>
      </c>
      <c r="L63" s="2">
        <v>0</v>
      </c>
      <c r="M63" s="2">
        <v>1616</v>
      </c>
      <c r="N63" s="2">
        <v>668</v>
      </c>
      <c r="O63" s="2">
        <v>295</v>
      </c>
    </row>
    <row r="64" spans="1:15" ht="12.75">
      <c r="A64" s="2" t="s">
        <v>1</v>
      </c>
      <c r="B64" s="6" t="s">
        <v>58</v>
      </c>
      <c r="C64" s="4">
        <v>5049</v>
      </c>
      <c r="D64" s="2">
        <v>6296</v>
      </c>
      <c r="E64" s="2">
        <v>2557</v>
      </c>
      <c r="F64" s="2">
        <v>4893</v>
      </c>
      <c r="G64" s="2">
        <v>805</v>
      </c>
      <c r="H64" s="2">
        <v>720</v>
      </c>
      <c r="I64" s="2">
        <v>132</v>
      </c>
      <c r="J64" s="2">
        <v>80</v>
      </c>
      <c r="K64" s="2">
        <v>1</v>
      </c>
      <c r="L64" s="2">
        <v>4</v>
      </c>
      <c r="M64" s="2">
        <v>1881</v>
      </c>
      <c r="N64" s="2">
        <v>1201</v>
      </c>
      <c r="O64" s="2">
        <v>657</v>
      </c>
    </row>
    <row r="65" spans="1:15" ht="12.75">
      <c r="A65" s="2" t="s">
        <v>9</v>
      </c>
      <c r="B65" s="6" t="s">
        <v>59</v>
      </c>
      <c r="C65" s="4">
        <v>4637</v>
      </c>
      <c r="D65" s="2">
        <v>6376</v>
      </c>
      <c r="E65" s="2">
        <v>4594</v>
      </c>
      <c r="F65" s="2">
        <v>5373</v>
      </c>
      <c r="G65" s="2">
        <v>526</v>
      </c>
      <c r="H65" s="2">
        <v>488</v>
      </c>
      <c r="I65" s="2">
        <v>72</v>
      </c>
      <c r="J65" s="2">
        <v>58</v>
      </c>
      <c r="K65" s="2">
        <v>0</v>
      </c>
      <c r="L65" s="2">
        <v>2</v>
      </c>
      <c r="M65" s="2">
        <v>1313</v>
      </c>
      <c r="N65" s="2">
        <v>153</v>
      </c>
      <c r="O65" s="2">
        <v>316</v>
      </c>
    </row>
    <row r="66" spans="1:15" ht="12.75">
      <c r="A66" s="2" t="s">
        <v>5</v>
      </c>
      <c r="B66" s="6" t="s">
        <v>60</v>
      </c>
      <c r="C66" s="4">
        <v>6425</v>
      </c>
      <c r="D66" s="2">
        <v>6727</v>
      </c>
      <c r="E66" s="2">
        <v>1777</v>
      </c>
      <c r="F66" s="2">
        <v>1450</v>
      </c>
      <c r="G66" s="2">
        <v>760</v>
      </c>
      <c r="H66" s="2">
        <v>746</v>
      </c>
      <c r="I66" s="2">
        <v>201</v>
      </c>
      <c r="J66" s="2">
        <v>33</v>
      </c>
      <c r="K66" s="2">
        <v>0</v>
      </c>
      <c r="L66" s="2">
        <v>0</v>
      </c>
      <c r="M66" s="2">
        <v>2971</v>
      </c>
      <c r="N66" s="2">
        <v>1537</v>
      </c>
      <c r="O66" s="2">
        <v>442</v>
      </c>
    </row>
    <row r="67" spans="1:15" ht="12.75">
      <c r="A67" s="2" t="s">
        <v>6</v>
      </c>
      <c r="B67" s="6" t="s">
        <v>61</v>
      </c>
      <c r="C67" s="4">
        <v>5994</v>
      </c>
      <c r="D67" s="2">
        <v>6365</v>
      </c>
      <c r="E67" s="2">
        <v>2679</v>
      </c>
      <c r="F67" s="2">
        <v>2785</v>
      </c>
      <c r="G67" s="2">
        <v>935</v>
      </c>
      <c r="H67" s="2">
        <v>1132</v>
      </c>
      <c r="I67" s="2">
        <v>121</v>
      </c>
      <c r="J67" s="2">
        <v>40</v>
      </c>
      <c r="K67" s="2">
        <v>3</v>
      </c>
      <c r="L67" s="2">
        <v>3</v>
      </c>
      <c r="M67" s="2">
        <v>2325</v>
      </c>
      <c r="N67" s="2">
        <v>635</v>
      </c>
      <c r="O67" s="2">
        <v>726</v>
      </c>
    </row>
    <row r="68" spans="1:15" ht="12.75">
      <c r="A68" s="2" t="s">
        <v>6</v>
      </c>
      <c r="B68" s="6" t="s">
        <v>62</v>
      </c>
      <c r="C68" s="4">
        <v>2639</v>
      </c>
      <c r="D68" s="2">
        <v>2865</v>
      </c>
      <c r="E68" s="2">
        <v>964</v>
      </c>
      <c r="F68" s="2">
        <v>870</v>
      </c>
      <c r="G68" s="2">
        <v>426</v>
      </c>
      <c r="H68" s="2">
        <v>457</v>
      </c>
      <c r="I68" s="2">
        <v>49</v>
      </c>
      <c r="J68" s="2">
        <v>17</v>
      </c>
      <c r="K68" s="2">
        <v>0</v>
      </c>
      <c r="L68" s="2">
        <v>0</v>
      </c>
      <c r="M68" s="2">
        <v>1133</v>
      </c>
      <c r="N68" s="2">
        <v>495</v>
      </c>
      <c r="O68" s="2">
        <v>273</v>
      </c>
    </row>
    <row r="69" spans="1:15" ht="12.75">
      <c r="A69" s="2" t="s">
        <v>1</v>
      </c>
      <c r="B69" s="6" t="s">
        <v>63</v>
      </c>
      <c r="C69" s="4">
        <v>5185</v>
      </c>
      <c r="D69" s="2">
        <v>5441</v>
      </c>
      <c r="E69" s="2">
        <v>2492</v>
      </c>
      <c r="F69" s="2">
        <v>1985</v>
      </c>
      <c r="G69" s="2">
        <v>1239</v>
      </c>
      <c r="H69" s="2">
        <v>1078</v>
      </c>
      <c r="I69" s="2">
        <v>334</v>
      </c>
      <c r="J69" s="2">
        <v>457</v>
      </c>
      <c r="K69" s="2">
        <v>4</v>
      </c>
      <c r="L69" s="2">
        <v>13</v>
      </c>
      <c r="M69" s="2">
        <v>1918</v>
      </c>
      <c r="N69" s="2">
        <v>726</v>
      </c>
      <c r="O69" s="2">
        <v>305</v>
      </c>
    </row>
    <row r="70" spans="1:15" ht="12.75">
      <c r="A70" s="2" t="s">
        <v>9</v>
      </c>
      <c r="B70" s="6" t="s">
        <v>64</v>
      </c>
      <c r="C70" s="4">
        <v>1516</v>
      </c>
      <c r="D70" s="2">
        <v>1631</v>
      </c>
      <c r="E70" s="2">
        <v>672</v>
      </c>
      <c r="F70" s="2">
        <v>731</v>
      </c>
      <c r="G70" s="2">
        <v>282</v>
      </c>
      <c r="H70" s="2">
        <v>261</v>
      </c>
      <c r="I70" s="2">
        <v>34</v>
      </c>
      <c r="J70" s="2">
        <v>62</v>
      </c>
      <c r="K70" s="2">
        <v>0</v>
      </c>
      <c r="L70" s="2">
        <v>3</v>
      </c>
      <c r="M70" s="2">
        <v>606</v>
      </c>
      <c r="N70" s="2">
        <v>196</v>
      </c>
      <c r="O70" s="2">
        <v>157</v>
      </c>
    </row>
    <row r="71" spans="1:15" ht="12.75">
      <c r="A71" s="2" t="s">
        <v>1</v>
      </c>
      <c r="B71" s="6" t="s">
        <v>65</v>
      </c>
      <c r="C71" s="4">
        <v>5854</v>
      </c>
      <c r="D71" s="2">
        <v>6232</v>
      </c>
      <c r="E71" s="2">
        <v>2812</v>
      </c>
      <c r="F71" s="2">
        <v>23194</v>
      </c>
      <c r="G71" s="2">
        <v>11006</v>
      </c>
      <c r="H71" s="2">
        <v>1087</v>
      </c>
      <c r="I71" s="2">
        <v>233</v>
      </c>
      <c r="J71" s="2">
        <v>83</v>
      </c>
      <c r="K71" s="2">
        <v>37</v>
      </c>
      <c r="L71" s="2">
        <v>3</v>
      </c>
      <c r="M71" s="2">
        <v>2256</v>
      </c>
      <c r="N71" s="2">
        <v>675</v>
      </c>
      <c r="O71" s="2">
        <v>489</v>
      </c>
    </row>
    <row r="72" spans="1:15" ht="12.75">
      <c r="A72" s="2" t="s">
        <v>10</v>
      </c>
      <c r="B72" s="6" t="s">
        <v>66</v>
      </c>
      <c r="C72" s="4">
        <v>1304</v>
      </c>
      <c r="D72" s="2">
        <v>1379</v>
      </c>
      <c r="E72" s="2">
        <v>521</v>
      </c>
      <c r="F72" s="2">
        <v>1868</v>
      </c>
      <c r="G72" s="2">
        <v>232</v>
      </c>
      <c r="H72" s="2">
        <v>148</v>
      </c>
      <c r="I72" s="2">
        <v>16</v>
      </c>
      <c r="J72" s="2">
        <v>1</v>
      </c>
      <c r="K72" s="2">
        <v>22</v>
      </c>
      <c r="L72" s="2">
        <v>1</v>
      </c>
      <c r="M72" s="2">
        <v>570</v>
      </c>
      <c r="N72" s="2">
        <v>157</v>
      </c>
      <c r="O72" s="2">
        <v>131</v>
      </c>
    </row>
    <row r="73" spans="1:15" ht="12.75">
      <c r="A73" s="2" t="s">
        <v>6</v>
      </c>
      <c r="B73" s="6" t="s">
        <v>67</v>
      </c>
      <c r="C73" s="4">
        <v>2926</v>
      </c>
      <c r="D73" s="2">
        <v>3063</v>
      </c>
      <c r="E73" s="2">
        <v>922</v>
      </c>
      <c r="F73" s="2">
        <v>645</v>
      </c>
      <c r="G73" s="2">
        <v>402</v>
      </c>
      <c r="H73" s="2">
        <v>520</v>
      </c>
      <c r="I73" s="2">
        <v>83</v>
      </c>
      <c r="J73" s="2">
        <v>66</v>
      </c>
      <c r="K73" s="2">
        <v>0</v>
      </c>
      <c r="L73" s="2">
        <v>5</v>
      </c>
      <c r="M73" s="2">
        <v>1501</v>
      </c>
      <c r="N73" s="2">
        <v>219</v>
      </c>
      <c r="O73" s="2">
        <v>421</v>
      </c>
    </row>
    <row r="74" spans="1:15" ht="12.75">
      <c r="A74" s="2" t="s">
        <v>8</v>
      </c>
      <c r="B74" s="6" t="s">
        <v>68</v>
      </c>
      <c r="C74" s="4">
        <v>5739</v>
      </c>
      <c r="D74" s="2">
        <v>6181</v>
      </c>
      <c r="E74" s="2">
        <v>1898</v>
      </c>
      <c r="F74" s="2">
        <v>2351</v>
      </c>
      <c r="G74" s="2">
        <v>901</v>
      </c>
      <c r="H74" s="2">
        <v>741</v>
      </c>
      <c r="I74" s="2">
        <v>153</v>
      </c>
      <c r="J74" s="2">
        <v>52</v>
      </c>
      <c r="K74" s="2">
        <v>3</v>
      </c>
      <c r="L74" s="2">
        <v>3</v>
      </c>
      <c r="M74" s="2">
        <v>2942</v>
      </c>
      <c r="N74" s="2">
        <v>768</v>
      </c>
      <c r="O74" s="2">
        <v>573</v>
      </c>
    </row>
    <row r="75" spans="1:15" ht="12.75">
      <c r="A75" s="2" t="s">
        <v>3</v>
      </c>
      <c r="B75" s="6" t="s">
        <v>69</v>
      </c>
      <c r="C75" s="4">
        <v>793</v>
      </c>
      <c r="D75" s="2">
        <v>831</v>
      </c>
      <c r="E75" s="2">
        <v>296</v>
      </c>
      <c r="F75" s="2">
        <v>1044</v>
      </c>
      <c r="G75" s="2">
        <v>136</v>
      </c>
      <c r="H75" s="2">
        <v>143</v>
      </c>
      <c r="I75" s="2">
        <v>11</v>
      </c>
      <c r="J75" s="2">
        <v>0</v>
      </c>
      <c r="K75" s="2">
        <v>0</v>
      </c>
      <c r="L75" s="2">
        <v>0</v>
      </c>
      <c r="M75" s="2">
        <v>319</v>
      </c>
      <c r="N75" s="2">
        <v>153</v>
      </c>
      <c r="O75" s="2">
        <v>63</v>
      </c>
    </row>
    <row r="76" spans="1:15" ht="12.75">
      <c r="A76" s="2" t="s">
        <v>12</v>
      </c>
      <c r="B76" s="6" t="s">
        <v>70</v>
      </c>
      <c r="C76" s="4">
        <v>6256</v>
      </c>
      <c r="D76" s="2">
        <v>7097</v>
      </c>
      <c r="E76" s="2">
        <v>2190</v>
      </c>
      <c r="F76" s="2">
        <v>3645</v>
      </c>
      <c r="G76" s="2">
        <v>788</v>
      </c>
      <c r="H76" s="2">
        <v>559</v>
      </c>
      <c r="I76" s="2">
        <v>212</v>
      </c>
      <c r="J76" s="2">
        <v>7</v>
      </c>
      <c r="K76" s="2">
        <v>0</v>
      </c>
      <c r="L76" s="2">
        <v>0</v>
      </c>
      <c r="M76" s="2">
        <v>2613</v>
      </c>
      <c r="N76" s="2">
        <v>1286</v>
      </c>
      <c r="O76" s="2">
        <v>1008</v>
      </c>
    </row>
    <row r="77" spans="1:15" ht="12.75">
      <c r="A77" s="2" t="s">
        <v>1</v>
      </c>
      <c r="B77" s="6" t="s">
        <v>71</v>
      </c>
      <c r="C77" s="4">
        <v>5340</v>
      </c>
      <c r="D77" s="2">
        <v>5543</v>
      </c>
      <c r="E77" s="2">
        <v>2032</v>
      </c>
      <c r="F77" s="2">
        <v>14209</v>
      </c>
      <c r="G77" s="2">
        <v>4705</v>
      </c>
      <c r="H77" s="2">
        <v>4464</v>
      </c>
      <c r="I77" s="2">
        <v>195</v>
      </c>
      <c r="J77" s="2">
        <v>265</v>
      </c>
      <c r="K77" s="2">
        <v>0</v>
      </c>
      <c r="L77" s="2">
        <v>10</v>
      </c>
      <c r="M77" s="2">
        <v>1954</v>
      </c>
      <c r="N77" s="2">
        <v>1138</v>
      </c>
      <c r="O77" s="2">
        <v>419</v>
      </c>
    </row>
    <row r="78" spans="1:15" ht="12.75">
      <c r="A78" s="2" t="s">
        <v>13</v>
      </c>
      <c r="B78" s="6" t="s">
        <v>72</v>
      </c>
      <c r="C78" s="4">
        <v>9893</v>
      </c>
      <c r="D78" s="2">
        <v>10283</v>
      </c>
      <c r="E78" s="2">
        <v>3249</v>
      </c>
      <c r="F78" s="2">
        <v>4350</v>
      </c>
      <c r="G78" s="2">
        <v>1305</v>
      </c>
      <c r="H78" s="2">
        <v>1282</v>
      </c>
      <c r="I78" s="2">
        <v>317</v>
      </c>
      <c r="J78" s="2">
        <v>789</v>
      </c>
      <c r="K78" s="2">
        <v>205</v>
      </c>
      <c r="L78" s="2">
        <v>6</v>
      </c>
      <c r="M78" s="2">
        <v>4833</v>
      </c>
      <c r="N78" s="2">
        <v>1372</v>
      </c>
      <c r="O78" s="2">
        <v>829</v>
      </c>
    </row>
    <row r="79" spans="1:15" ht="12.75">
      <c r="A79" s="2" t="s">
        <v>12</v>
      </c>
      <c r="B79" s="6" t="s">
        <v>73</v>
      </c>
      <c r="C79" s="4">
        <v>6822</v>
      </c>
      <c r="D79" s="2">
        <v>7284</v>
      </c>
      <c r="E79" s="2">
        <v>4230</v>
      </c>
      <c r="F79" s="2">
        <v>4803</v>
      </c>
      <c r="G79" s="2">
        <v>1155</v>
      </c>
      <c r="H79" s="2">
        <v>1040</v>
      </c>
      <c r="I79" s="2">
        <v>232</v>
      </c>
      <c r="J79" s="2">
        <v>42</v>
      </c>
      <c r="K79" s="2">
        <v>1</v>
      </c>
      <c r="L79" s="2">
        <v>4</v>
      </c>
      <c r="M79" s="2">
        <v>2244</v>
      </c>
      <c r="N79" s="2">
        <v>403</v>
      </c>
      <c r="O79" s="2">
        <v>407</v>
      </c>
    </row>
    <row r="80" spans="1:15" ht="12.75">
      <c r="A80" s="2" t="s">
        <v>12</v>
      </c>
      <c r="B80" s="6" t="s">
        <v>74</v>
      </c>
      <c r="C80" s="4">
        <v>8689</v>
      </c>
      <c r="D80" s="2">
        <v>9041</v>
      </c>
      <c r="E80" s="2">
        <v>2705</v>
      </c>
      <c r="F80" s="2">
        <v>2655</v>
      </c>
      <c r="G80" s="2">
        <v>1308</v>
      </c>
      <c r="H80" s="2">
        <v>794</v>
      </c>
      <c r="I80" s="2">
        <v>252</v>
      </c>
      <c r="J80" s="2">
        <v>149</v>
      </c>
      <c r="K80" s="2">
        <v>35</v>
      </c>
      <c r="L80" s="2">
        <v>4</v>
      </c>
      <c r="M80" s="2">
        <v>4005</v>
      </c>
      <c r="N80" s="2">
        <v>1695</v>
      </c>
      <c r="O80" s="2">
        <v>636</v>
      </c>
    </row>
    <row r="81" spans="1:15" ht="12.75">
      <c r="A81" s="2" t="s">
        <v>7</v>
      </c>
      <c r="B81" s="6" t="s">
        <v>75</v>
      </c>
      <c r="C81" s="4">
        <v>8337</v>
      </c>
      <c r="D81" s="2">
        <v>8716</v>
      </c>
      <c r="E81" s="2">
        <v>2641</v>
      </c>
      <c r="F81" s="2">
        <v>4004</v>
      </c>
      <c r="G81" s="2">
        <v>1273</v>
      </c>
      <c r="H81" s="2">
        <v>1066</v>
      </c>
      <c r="I81" s="2">
        <v>330</v>
      </c>
      <c r="J81" s="2">
        <v>169</v>
      </c>
      <c r="K81" s="2">
        <v>19</v>
      </c>
      <c r="L81" s="2">
        <v>2</v>
      </c>
      <c r="M81" s="2">
        <v>4100</v>
      </c>
      <c r="N81" s="2">
        <v>1375</v>
      </c>
      <c r="O81" s="2">
        <v>600</v>
      </c>
    </row>
    <row r="82" spans="1:15" ht="12.75">
      <c r="A82" s="2" t="s">
        <v>10</v>
      </c>
      <c r="B82" s="6" t="s">
        <v>76</v>
      </c>
      <c r="C82" s="4">
        <v>4566</v>
      </c>
      <c r="D82" s="2">
        <v>4794</v>
      </c>
      <c r="E82" s="2">
        <v>1558</v>
      </c>
      <c r="F82" s="2">
        <v>5798</v>
      </c>
      <c r="G82" s="2">
        <v>875</v>
      </c>
      <c r="H82" s="2">
        <v>729</v>
      </c>
      <c r="I82" s="2">
        <v>104</v>
      </c>
      <c r="J82" s="2">
        <v>219</v>
      </c>
      <c r="K82" s="2">
        <v>0</v>
      </c>
      <c r="L82" s="2">
        <v>13</v>
      </c>
      <c r="M82" s="2">
        <v>1943</v>
      </c>
      <c r="N82" s="2">
        <v>879</v>
      </c>
      <c r="O82" s="2">
        <v>414</v>
      </c>
    </row>
    <row r="83" spans="1:15" ht="12.75">
      <c r="A83" s="2" t="s">
        <v>2</v>
      </c>
      <c r="B83" s="6" t="s">
        <v>77</v>
      </c>
      <c r="C83" s="4">
        <v>4017</v>
      </c>
      <c r="D83" s="2">
        <v>4327</v>
      </c>
      <c r="E83" s="2">
        <v>1270</v>
      </c>
      <c r="F83" s="2">
        <v>1440</v>
      </c>
      <c r="G83" s="2">
        <v>489</v>
      </c>
      <c r="H83" s="2">
        <v>332</v>
      </c>
      <c r="I83" s="2">
        <v>67</v>
      </c>
      <c r="J83" s="2">
        <v>47</v>
      </c>
      <c r="K83" s="2">
        <v>0</v>
      </c>
      <c r="L83" s="2">
        <v>2</v>
      </c>
      <c r="M83" s="2">
        <v>1931</v>
      </c>
      <c r="N83" s="2">
        <v>662</v>
      </c>
      <c r="O83" s="2">
        <v>464</v>
      </c>
    </row>
    <row r="84" spans="1:15" ht="12.75">
      <c r="A84" s="2" t="s">
        <v>3</v>
      </c>
      <c r="B84" s="6" t="s">
        <v>78</v>
      </c>
      <c r="C84" s="4">
        <v>1847</v>
      </c>
      <c r="D84" s="2">
        <v>2041</v>
      </c>
      <c r="E84" s="2">
        <v>854</v>
      </c>
      <c r="F84" s="2">
        <v>1775</v>
      </c>
      <c r="G84" s="2">
        <v>244</v>
      </c>
      <c r="H84" s="2">
        <v>209</v>
      </c>
      <c r="I84" s="2">
        <v>55</v>
      </c>
      <c r="J84" s="2">
        <v>60</v>
      </c>
      <c r="K84" s="2">
        <v>0</v>
      </c>
      <c r="L84" s="2">
        <v>0</v>
      </c>
      <c r="M84" s="2">
        <v>621</v>
      </c>
      <c r="N84" s="2">
        <v>295</v>
      </c>
      <c r="O84" s="2">
        <v>271</v>
      </c>
    </row>
    <row r="85" spans="1:15" ht="12.75">
      <c r="A85" s="2" t="s">
        <v>3</v>
      </c>
      <c r="B85" s="6" t="s">
        <v>79</v>
      </c>
      <c r="C85" s="4">
        <v>6800</v>
      </c>
      <c r="D85" s="2">
        <v>7489</v>
      </c>
      <c r="E85" s="2">
        <v>1961</v>
      </c>
      <c r="F85" s="2">
        <v>1052</v>
      </c>
      <c r="G85" s="2">
        <v>542</v>
      </c>
      <c r="H85" s="2">
        <v>534</v>
      </c>
      <c r="I85" s="2">
        <v>175</v>
      </c>
      <c r="J85" s="2">
        <v>334</v>
      </c>
      <c r="K85" s="2">
        <v>10</v>
      </c>
      <c r="L85" s="2">
        <v>1</v>
      </c>
      <c r="M85" s="2">
        <v>2992</v>
      </c>
      <c r="N85" s="2">
        <v>1801</v>
      </c>
      <c r="O85" s="2">
        <v>735</v>
      </c>
    </row>
    <row r="86" spans="1:15" ht="12.75">
      <c r="A86" s="2" t="s">
        <v>3</v>
      </c>
      <c r="B86" s="6" t="s">
        <v>80</v>
      </c>
      <c r="C86" s="4">
        <v>3136</v>
      </c>
      <c r="D86" s="2">
        <v>3360</v>
      </c>
      <c r="E86" s="2">
        <v>1086</v>
      </c>
      <c r="F86" s="2">
        <v>2824</v>
      </c>
      <c r="G86" s="2">
        <v>460</v>
      </c>
      <c r="H86" s="2">
        <v>280</v>
      </c>
      <c r="I86" s="2">
        <v>167</v>
      </c>
      <c r="J86" s="2">
        <v>0</v>
      </c>
      <c r="K86" s="2">
        <v>0</v>
      </c>
      <c r="L86" s="2">
        <v>5</v>
      </c>
      <c r="M86" s="2">
        <v>1018</v>
      </c>
      <c r="N86" s="2">
        <v>906</v>
      </c>
      <c r="O86" s="2">
        <v>350</v>
      </c>
    </row>
    <row r="87" spans="1:15" ht="12.75">
      <c r="A87" s="2" t="s">
        <v>0</v>
      </c>
      <c r="B87" s="6" t="s">
        <v>81</v>
      </c>
      <c r="C87" s="4">
        <v>46645</v>
      </c>
      <c r="D87" s="2">
        <v>48355</v>
      </c>
      <c r="E87" s="2">
        <v>10424</v>
      </c>
      <c r="F87" s="2">
        <v>12766</v>
      </c>
      <c r="G87" s="2">
        <v>3772</v>
      </c>
      <c r="H87" s="2">
        <v>2890</v>
      </c>
      <c r="I87" s="2">
        <v>473</v>
      </c>
      <c r="J87" s="2">
        <v>7691</v>
      </c>
      <c r="K87" s="2">
        <v>251</v>
      </c>
      <c r="L87" s="2">
        <v>6</v>
      </c>
      <c r="M87" s="2">
        <v>22591</v>
      </c>
      <c r="N87" s="2">
        <v>7446</v>
      </c>
      <c r="O87" s="2">
        <v>7894</v>
      </c>
    </row>
    <row r="88" spans="1:15" ht="12.75">
      <c r="A88" s="2" t="s">
        <v>1</v>
      </c>
      <c r="B88" s="6" t="s">
        <v>82</v>
      </c>
      <c r="C88" s="4">
        <v>10766</v>
      </c>
      <c r="D88" s="2">
        <v>11187</v>
      </c>
      <c r="E88" s="2">
        <v>4732</v>
      </c>
      <c r="F88" s="2">
        <v>4626</v>
      </c>
      <c r="G88" s="2">
        <v>2802</v>
      </c>
      <c r="H88" s="2">
        <v>3054</v>
      </c>
      <c r="I88" s="2">
        <v>812</v>
      </c>
      <c r="J88" s="2">
        <v>463</v>
      </c>
      <c r="K88" s="2">
        <v>14</v>
      </c>
      <c r="L88" s="2">
        <v>1</v>
      </c>
      <c r="M88" s="2">
        <v>4124</v>
      </c>
      <c r="N88" s="2">
        <v>1873</v>
      </c>
      <c r="O88" s="2">
        <v>458</v>
      </c>
    </row>
    <row r="89" spans="1:15" ht="12.75">
      <c r="A89" s="2" t="s">
        <v>1</v>
      </c>
      <c r="B89" s="6" t="s">
        <v>83</v>
      </c>
      <c r="C89" s="4">
        <v>9565</v>
      </c>
      <c r="D89" s="2">
        <v>10213</v>
      </c>
      <c r="E89" s="2">
        <v>4080</v>
      </c>
      <c r="F89" s="2">
        <v>7735</v>
      </c>
      <c r="G89" s="2">
        <v>3654</v>
      </c>
      <c r="H89" s="2">
        <v>1963</v>
      </c>
      <c r="I89" s="2">
        <v>450</v>
      </c>
      <c r="J89" s="2">
        <v>321</v>
      </c>
      <c r="K89" s="2">
        <v>46</v>
      </c>
      <c r="L89" s="2">
        <v>2</v>
      </c>
      <c r="M89" s="2">
        <v>4196</v>
      </c>
      <c r="N89" s="2">
        <v>1521</v>
      </c>
      <c r="O89" s="2">
        <v>416</v>
      </c>
    </row>
    <row r="90" spans="1:15" ht="12.75">
      <c r="A90" s="2" t="s">
        <v>2</v>
      </c>
      <c r="B90" s="6" t="s">
        <v>84</v>
      </c>
      <c r="C90" s="4">
        <v>2933</v>
      </c>
      <c r="D90" s="2">
        <v>3162</v>
      </c>
      <c r="E90" s="2">
        <v>1324</v>
      </c>
      <c r="F90" s="2">
        <v>3130</v>
      </c>
      <c r="G90" s="2">
        <v>576</v>
      </c>
      <c r="H90" s="2">
        <v>600</v>
      </c>
      <c r="I90" s="2">
        <v>81</v>
      </c>
      <c r="J90" s="2">
        <v>36</v>
      </c>
      <c r="K90" s="2">
        <v>0</v>
      </c>
      <c r="L90" s="2">
        <v>3</v>
      </c>
      <c r="M90" s="2">
        <v>1020</v>
      </c>
      <c r="N90" s="2">
        <v>525</v>
      </c>
      <c r="O90" s="2">
        <v>293</v>
      </c>
    </row>
    <row r="91" spans="1:15" ht="12.75">
      <c r="A91" s="2" t="s">
        <v>13</v>
      </c>
      <c r="B91" s="6" t="s">
        <v>85</v>
      </c>
      <c r="C91" s="4">
        <v>5524</v>
      </c>
      <c r="D91" s="2">
        <v>6045</v>
      </c>
      <c r="E91" s="2">
        <v>2503</v>
      </c>
      <c r="F91" s="2">
        <v>3782</v>
      </c>
      <c r="G91" s="2">
        <v>1005</v>
      </c>
      <c r="H91" s="2">
        <v>815</v>
      </c>
      <c r="I91" s="2">
        <v>131</v>
      </c>
      <c r="J91" s="2">
        <v>130</v>
      </c>
      <c r="K91" s="2">
        <v>10</v>
      </c>
      <c r="L91" s="2">
        <v>1</v>
      </c>
      <c r="M91" s="2">
        <v>2157</v>
      </c>
      <c r="N91" s="2">
        <v>819</v>
      </c>
      <c r="O91" s="2">
        <v>566</v>
      </c>
    </row>
    <row r="92" spans="1:15" ht="12.75">
      <c r="A92" s="2" t="s">
        <v>13</v>
      </c>
      <c r="B92" s="6" t="s">
        <v>86</v>
      </c>
      <c r="C92" s="4">
        <v>4137</v>
      </c>
      <c r="D92" s="2">
        <v>4319</v>
      </c>
      <c r="E92" s="2">
        <v>1442</v>
      </c>
      <c r="F92" s="2">
        <v>1542</v>
      </c>
      <c r="G92" s="2">
        <v>496</v>
      </c>
      <c r="H92" s="2">
        <v>336</v>
      </c>
      <c r="I92" s="2">
        <v>91</v>
      </c>
      <c r="J92" s="2">
        <v>64</v>
      </c>
      <c r="K92" s="2">
        <v>0</v>
      </c>
      <c r="L92" s="2">
        <v>0</v>
      </c>
      <c r="M92" s="2">
        <v>1736</v>
      </c>
      <c r="N92" s="2">
        <v>776</v>
      </c>
      <c r="O92" s="2">
        <v>365</v>
      </c>
    </row>
    <row r="93" spans="1:15" ht="12.75">
      <c r="A93" s="2" t="s">
        <v>3</v>
      </c>
      <c r="B93" s="6" t="s">
        <v>87</v>
      </c>
      <c r="C93" s="4">
        <v>1404</v>
      </c>
      <c r="D93" s="2">
        <v>1456</v>
      </c>
      <c r="E93" s="2">
        <v>586</v>
      </c>
      <c r="F93" s="2">
        <v>1364</v>
      </c>
      <c r="G93" s="2">
        <v>198</v>
      </c>
      <c r="H93" s="2">
        <v>185</v>
      </c>
      <c r="I93" s="2">
        <v>42</v>
      </c>
      <c r="J93" s="2">
        <v>6</v>
      </c>
      <c r="K93" s="2">
        <v>0</v>
      </c>
      <c r="L93" s="2">
        <v>0</v>
      </c>
      <c r="M93" s="2">
        <v>468</v>
      </c>
      <c r="N93" s="2">
        <v>218</v>
      </c>
      <c r="O93" s="2">
        <v>184</v>
      </c>
    </row>
    <row r="94" spans="1:15" ht="12.75">
      <c r="A94" s="2" t="s">
        <v>1</v>
      </c>
      <c r="B94" s="6" t="s">
        <v>88</v>
      </c>
      <c r="C94" s="4">
        <v>7058</v>
      </c>
      <c r="D94" s="2">
        <v>7617</v>
      </c>
      <c r="E94" s="2">
        <v>3438</v>
      </c>
      <c r="F94" s="2">
        <v>6243</v>
      </c>
      <c r="G94" s="2">
        <v>1497</v>
      </c>
      <c r="H94" s="2">
        <v>1192</v>
      </c>
      <c r="I94" s="2">
        <v>163</v>
      </c>
      <c r="J94" s="2">
        <v>53</v>
      </c>
      <c r="K94" s="2">
        <v>5</v>
      </c>
      <c r="L94" s="2">
        <v>8</v>
      </c>
      <c r="M94" s="2">
        <v>2464</v>
      </c>
      <c r="N94" s="2">
        <v>1116</v>
      </c>
      <c r="O94" s="2">
        <v>599</v>
      </c>
    </row>
    <row r="95" spans="1:15" ht="12.75">
      <c r="A95" s="2" t="s">
        <v>1</v>
      </c>
      <c r="B95" s="6" t="s">
        <v>89</v>
      </c>
      <c r="C95" s="4">
        <v>3381</v>
      </c>
      <c r="D95" s="2">
        <v>3691</v>
      </c>
      <c r="E95" s="2">
        <v>1414</v>
      </c>
      <c r="F95" s="2">
        <v>6221</v>
      </c>
      <c r="G95" s="2">
        <v>1035</v>
      </c>
      <c r="H95" s="2">
        <v>395</v>
      </c>
      <c r="I95" s="2">
        <v>84</v>
      </c>
      <c r="J95" s="2">
        <v>4</v>
      </c>
      <c r="K95" s="2">
        <v>0</v>
      </c>
      <c r="L95" s="2">
        <v>5</v>
      </c>
      <c r="M95" s="2">
        <v>1390</v>
      </c>
      <c r="N95" s="2">
        <v>465</v>
      </c>
      <c r="O95" s="2">
        <v>422</v>
      </c>
    </row>
    <row r="96" spans="1:15" ht="12.75">
      <c r="A96" s="2" t="s">
        <v>3</v>
      </c>
      <c r="B96" s="6" t="s">
        <v>90</v>
      </c>
      <c r="C96" s="4">
        <v>3102</v>
      </c>
      <c r="D96" s="2">
        <v>3289</v>
      </c>
      <c r="E96" s="2">
        <v>1719</v>
      </c>
      <c r="F96" s="2">
        <v>7727</v>
      </c>
      <c r="G96" s="2">
        <v>2844</v>
      </c>
      <c r="H96" s="2">
        <v>3102</v>
      </c>
      <c r="I96" s="2">
        <v>116</v>
      </c>
      <c r="J96" s="2">
        <v>10</v>
      </c>
      <c r="K96" s="2">
        <v>0</v>
      </c>
      <c r="L96" s="2">
        <v>6</v>
      </c>
      <c r="M96" s="2">
        <v>941</v>
      </c>
      <c r="N96" s="2">
        <v>386</v>
      </c>
      <c r="O96" s="2">
        <v>243</v>
      </c>
    </row>
    <row r="97" spans="1:15" ht="12.75">
      <c r="A97" s="2" t="s">
        <v>6</v>
      </c>
      <c r="B97" s="6" t="s">
        <v>91</v>
      </c>
      <c r="C97" s="4">
        <v>2732</v>
      </c>
      <c r="D97" s="2">
        <v>2889</v>
      </c>
      <c r="E97" s="2">
        <v>803</v>
      </c>
      <c r="F97" s="2">
        <v>1089</v>
      </c>
      <c r="G97" s="2">
        <v>443</v>
      </c>
      <c r="H97" s="2">
        <v>281</v>
      </c>
      <c r="I97" s="2">
        <v>48</v>
      </c>
      <c r="J97" s="2">
        <v>7</v>
      </c>
      <c r="K97" s="2">
        <v>1</v>
      </c>
      <c r="L97" s="2">
        <v>6</v>
      </c>
      <c r="M97" s="2">
        <v>1404</v>
      </c>
      <c r="N97" s="2">
        <v>414</v>
      </c>
      <c r="O97" s="2">
        <v>268</v>
      </c>
    </row>
    <row r="98" spans="1:15" ht="12.75">
      <c r="A98" s="2" t="s">
        <v>8</v>
      </c>
      <c r="B98" s="6" t="s">
        <v>92</v>
      </c>
      <c r="C98" s="4">
        <v>5097</v>
      </c>
      <c r="D98" s="2">
        <v>5586</v>
      </c>
      <c r="E98" s="2">
        <v>1566</v>
      </c>
      <c r="F98" s="2">
        <v>5486</v>
      </c>
      <c r="G98" s="2">
        <v>975</v>
      </c>
      <c r="H98" s="2">
        <v>479</v>
      </c>
      <c r="I98" s="2">
        <v>135</v>
      </c>
      <c r="J98" s="2">
        <v>11</v>
      </c>
      <c r="K98" s="2">
        <v>0</v>
      </c>
      <c r="L98" s="2">
        <v>7</v>
      </c>
      <c r="M98" s="2">
        <v>2057</v>
      </c>
      <c r="N98" s="2">
        <v>1213</v>
      </c>
      <c r="O98" s="2">
        <v>750</v>
      </c>
    </row>
    <row r="99" spans="1:15" ht="12.75">
      <c r="A99" s="2" t="s">
        <v>5</v>
      </c>
      <c r="B99" s="6" t="s">
        <v>93</v>
      </c>
      <c r="C99" s="4">
        <v>2418</v>
      </c>
      <c r="D99" s="2">
        <v>2533</v>
      </c>
      <c r="E99" s="2">
        <v>945</v>
      </c>
      <c r="F99" s="2">
        <v>1390</v>
      </c>
      <c r="G99" s="2">
        <v>357</v>
      </c>
      <c r="H99" s="2">
        <v>373</v>
      </c>
      <c r="I99" s="2">
        <v>48</v>
      </c>
      <c r="J99" s="2">
        <v>18</v>
      </c>
      <c r="K99" s="2">
        <v>0</v>
      </c>
      <c r="L99" s="2">
        <v>4</v>
      </c>
      <c r="M99" s="2">
        <v>1005</v>
      </c>
      <c r="N99" s="2">
        <v>387</v>
      </c>
      <c r="O99" s="2">
        <v>196</v>
      </c>
    </row>
    <row r="100" spans="1:15" ht="12.75">
      <c r="A100" s="2" t="s">
        <v>1</v>
      </c>
      <c r="B100" s="6" t="s">
        <v>94</v>
      </c>
      <c r="C100" s="4">
        <v>2136</v>
      </c>
      <c r="D100" s="2">
        <v>2352</v>
      </c>
      <c r="E100" s="2">
        <v>806</v>
      </c>
      <c r="F100" s="2">
        <v>1535</v>
      </c>
      <c r="G100" s="2">
        <v>298</v>
      </c>
      <c r="H100" s="2">
        <v>211</v>
      </c>
      <c r="I100" s="2">
        <v>60</v>
      </c>
      <c r="J100" s="2">
        <v>8</v>
      </c>
      <c r="K100" s="2">
        <v>0</v>
      </c>
      <c r="L100" s="2">
        <v>4</v>
      </c>
      <c r="M100" s="2">
        <v>1010</v>
      </c>
      <c r="N100" s="2">
        <v>269</v>
      </c>
      <c r="O100" s="2">
        <v>267</v>
      </c>
    </row>
    <row r="101" spans="1:15" ht="12.75">
      <c r="A101" s="2" t="s">
        <v>4</v>
      </c>
      <c r="B101" s="6" t="s">
        <v>95</v>
      </c>
      <c r="C101" s="4">
        <v>3961</v>
      </c>
      <c r="D101" s="2">
        <v>4315</v>
      </c>
      <c r="E101" s="2">
        <v>1249</v>
      </c>
      <c r="F101" s="2">
        <v>1614</v>
      </c>
      <c r="G101" s="2">
        <v>491</v>
      </c>
      <c r="H101" s="2">
        <v>519</v>
      </c>
      <c r="I101" s="2">
        <v>81</v>
      </c>
      <c r="J101" s="2">
        <v>7</v>
      </c>
      <c r="K101" s="2">
        <v>0</v>
      </c>
      <c r="L101" s="2">
        <v>4</v>
      </c>
      <c r="M101" s="2">
        <v>2016</v>
      </c>
      <c r="N101" s="2">
        <v>625</v>
      </c>
      <c r="O101" s="2">
        <v>425</v>
      </c>
    </row>
    <row r="102" spans="1:15" ht="12.75">
      <c r="A102" s="2" t="s">
        <v>2</v>
      </c>
      <c r="B102" s="6" t="s">
        <v>96</v>
      </c>
      <c r="C102" s="4">
        <v>3560</v>
      </c>
      <c r="D102" s="2">
        <v>3970</v>
      </c>
      <c r="E102" s="2">
        <v>1476</v>
      </c>
      <c r="F102" s="2">
        <v>15030</v>
      </c>
      <c r="G102" s="2">
        <v>2591</v>
      </c>
      <c r="H102" s="2">
        <v>2266</v>
      </c>
      <c r="I102" s="2">
        <v>106</v>
      </c>
      <c r="J102" s="2">
        <v>125</v>
      </c>
      <c r="K102" s="2">
        <v>2</v>
      </c>
      <c r="L102" s="2">
        <v>2</v>
      </c>
      <c r="M102" s="2">
        <v>1456</v>
      </c>
      <c r="N102" s="2">
        <v>629</v>
      </c>
      <c r="O102" s="2">
        <v>409</v>
      </c>
    </row>
    <row r="103" spans="1:15" ht="12.75">
      <c r="A103" s="2" t="s">
        <v>3</v>
      </c>
      <c r="B103" s="6" t="s">
        <v>97</v>
      </c>
      <c r="C103" s="4">
        <v>1352</v>
      </c>
      <c r="D103" s="2">
        <v>1574</v>
      </c>
      <c r="E103" s="2">
        <v>666</v>
      </c>
      <c r="F103" s="2">
        <v>1255</v>
      </c>
      <c r="G103" s="2">
        <v>264</v>
      </c>
      <c r="H103" s="2">
        <v>198</v>
      </c>
      <c r="I103" s="2">
        <v>17</v>
      </c>
      <c r="J103" s="2">
        <v>5</v>
      </c>
      <c r="K103" s="2">
        <v>0</v>
      </c>
      <c r="L103" s="2">
        <v>2</v>
      </c>
      <c r="M103" s="2">
        <v>468</v>
      </c>
      <c r="N103" s="2">
        <v>187</v>
      </c>
      <c r="O103" s="2">
        <v>253</v>
      </c>
    </row>
    <row r="104" spans="1:15" ht="12.75">
      <c r="A104" s="2" t="s">
        <v>7</v>
      </c>
      <c r="B104" s="6" t="s">
        <v>98</v>
      </c>
      <c r="C104" s="4">
        <v>6355</v>
      </c>
      <c r="D104" s="2">
        <v>7046</v>
      </c>
      <c r="E104" s="2">
        <v>2322</v>
      </c>
      <c r="F104" s="2">
        <v>5179</v>
      </c>
      <c r="G104" s="2">
        <v>1007</v>
      </c>
      <c r="H104" s="2">
        <v>873</v>
      </c>
      <c r="I104" s="2">
        <v>143</v>
      </c>
      <c r="J104" s="2">
        <v>37</v>
      </c>
      <c r="K104" s="2">
        <v>3</v>
      </c>
      <c r="L104" s="2">
        <v>5</v>
      </c>
      <c r="M104" s="2">
        <v>3230</v>
      </c>
      <c r="N104" s="2">
        <v>891</v>
      </c>
      <c r="O104" s="2">
        <v>603</v>
      </c>
    </row>
    <row r="105" spans="1:15" ht="12.75">
      <c r="A105" s="2" t="s">
        <v>13</v>
      </c>
      <c r="B105" s="6" t="s">
        <v>99</v>
      </c>
      <c r="C105" s="4">
        <v>6335</v>
      </c>
      <c r="D105" s="2">
        <v>6657</v>
      </c>
      <c r="E105" s="2">
        <v>1807</v>
      </c>
      <c r="F105" s="2">
        <v>2088</v>
      </c>
      <c r="G105" s="2">
        <v>752</v>
      </c>
      <c r="H105" s="2">
        <v>611</v>
      </c>
      <c r="I105" s="2">
        <v>152</v>
      </c>
      <c r="J105" s="2">
        <v>192</v>
      </c>
      <c r="K105" s="2">
        <v>13</v>
      </c>
      <c r="L105" s="2">
        <v>7</v>
      </c>
      <c r="M105" s="2">
        <v>3145</v>
      </c>
      <c r="N105" s="2">
        <v>999</v>
      </c>
      <c r="O105" s="2">
        <v>706</v>
      </c>
    </row>
    <row r="106" spans="1:15" ht="12.75">
      <c r="A106" s="2" t="s">
        <v>2</v>
      </c>
      <c r="B106" s="6" t="s">
        <v>100</v>
      </c>
      <c r="C106" s="4">
        <v>4845</v>
      </c>
      <c r="D106" s="2">
        <v>5129</v>
      </c>
      <c r="E106" s="2">
        <v>2948</v>
      </c>
      <c r="F106" s="2">
        <v>6066</v>
      </c>
      <c r="G106" s="2">
        <v>1345</v>
      </c>
      <c r="H106" s="2">
        <v>1473</v>
      </c>
      <c r="I106" s="2">
        <v>141</v>
      </c>
      <c r="J106" s="2">
        <v>72</v>
      </c>
      <c r="K106" s="2">
        <v>8</v>
      </c>
      <c r="L106" s="2">
        <v>3</v>
      </c>
      <c r="M106" s="2">
        <v>1620</v>
      </c>
      <c r="N106" s="2">
        <v>127</v>
      </c>
      <c r="O106" s="2">
        <v>434</v>
      </c>
    </row>
    <row r="107" spans="1:15" ht="12.75">
      <c r="A107" s="2" t="s">
        <v>3</v>
      </c>
      <c r="B107" s="6" t="s">
        <v>101</v>
      </c>
      <c r="C107" s="4">
        <v>2958</v>
      </c>
      <c r="D107" s="2">
        <v>3395</v>
      </c>
      <c r="E107" s="2">
        <v>955</v>
      </c>
      <c r="F107" s="2">
        <v>4306</v>
      </c>
      <c r="G107" s="2">
        <v>770</v>
      </c>
      <c r="H107" s="2">
        <v>734</v>
      </c>
      <c r="I107" s="2">
        <v>47</v>
      </c>
      <c r="J107" s="2">
        <v>12</v>
      </c>
      <c r="K107" s="2">
        <v>0</v>
      </c>
      <c r="L107" s="2">
        <v>19</v>
      </c>
      <c r="M107" s="2">
        <v>1229</v>
      </c>
      <c r="N107" s="2">
        <v>531</v>
      </c>
      <c r="O107" s="2">
        <v>680</v>
      </c>
    </row>
    <row r="108" spans="1:15" ht="12.75">
      <c r="A108" s="2" t="s">
        <v>10</v>
      </c>
      <c r="B108" s="6" t="s">
        <v>102</v>
      </c>
      <c r="C108" s="4">
        <v>1196</v>
      </c>
      <c r="D108" s="2">
        <v>1312</v>
      </c>
      <c r="E108" s="2">
        <v>356</v>
      </c>
      <c r="F108" s="2">
        <v>729</v>
      </c>
      <c r="G108" s="2">
        <v>134</v>
      </c>
      <c r="H108" s="2">
        <v>64</v>
      </c>
      <c r="I108" s="2">
        <v>19</v>
      </c>
      <c r="J108" s="2">
        <v>0</v>
      </c>
      <c r="K108" s="2">
        <v>0</v>
      </c>
      <c r="L108" s="2">
        <v>4</v>
      </c>
      <c r="M108" s="2">
        <v>327</v>
      </c>
      <c r="N108" s="2">
        <v>529</v>
      </c>
      <c r="O108" s="2">
        <v>100</v>
      </c>
    </row>
    <row r="109" spans="1:15" ht="12.75">
      <c r="A109" s="2" t="s">
        <v>6</v>
      </c>
      <c r="B109" s="6" t="s">
        <v>103</v>
      </c>
      <c r="C109" s="4">
        <v>4035</v>
      </c>
      <c r="D109" s="2">
        <v>4221</v>
      </c>
      <c r="E109" s="2">
        <v>1290</v>
      </c>
      <c r="F109" s="2">
        <v>1732</v>
      </c>
      <c r="G109" s="2">
        <v>737</v>
      </c>
      <c r="H109" s="2">
        <v>644</v>
      </c>
      <c r="I109" s="2">
        <v>99</v>
      </c>
      <c r="J109" s="2">
        <v>33</v>
      </c>
      <c r="K109" s="2">
        <v>2</v>
      </c>
      <c r="L109" s="2">
        <v>9</v>
      </c>
      <c r="M109" s="2">
        <v>1627</v>
      </c>
      <c r="N109" s="2">
        <v>860</v>
      </c>
      <c r="O109" s="2">
        <v>444</v>
      </c>
    </row>
    <row r="110" spans="1:15" ht="12.75">
      <c r="A110" s="2" t="s">
        <v>8</v>
      </c>
      <c r="B110" s="6" t="s">
        <v>104</v>
      </c>
      <c r="C110" s="4">
        <v>6228</v>
      </c>
      <c r="D110" s="2">
        <v>6602</v>
      </c>
      <c r="E110" s="2">
        <v>1965</v>
      </c>
      <c r="F110" s="2">
        <v>3209</v>
      </c>
      <c r="G110" s="2">
        <v>1060</v>
      </c>
      <c r="H110" s="2">
        <v>916</v>
      </c>
      <c r="I110" s="2">
        <v>151</v>
      </c>
      <c r="J110" s="2">
        <v>135</v>
      </c>
      <c r="K110" s="2">
        <v>2</v>
      </c>
      <c r="L110" s="2">
        <v>15</v>
      </c>
      <c r="M110" s="2">
        <v>3195</v>
      </c>
      <c r="N110" s="2">
        <v>860</v>
      </c>
      <c r="O110" s="2">
        <v>582</v>
      </c>
    </row>
    <row r="111" spans="1:15" ht="12.75">
      <c r="A111" s="2" t="s">
        <v>10</v>
      </c>
      <c r="B111" s="6" t="s">
        <v>105</v>
      </c>
      <c r="C111" s="4">
        <v>4767</v>
      </c>
      <c r="D111" s="2">
        <v>4953</v>
      </c>
      <c r="E111" s="2">
        <v>1723</v>
      </c>
      <c r="F111" s="2">
        <v>13047</v>
      </c>
      <c r="G111" s="2">
        <v>1465</v>
      </c>
      <c r="H111" s="2">
        <v>1277</v>
      </c>
      <c r="I111" s="2">
        <v>115</v>
      </c>
      <c r="J111" s="2">
        <v>14</v>
      </c>
      <c r="K111" s="2">
        <v>0</v>
      </c>
      <c r="L111" s="2">
        <v>11</v>
      </c>
      <c r="M111" s="2">
        <v>2221</v>
      </c>
      <c r="N111" s="2">
        <v>682</v>
      </c>
      <c r="O111" s="2">
        <v>327</v>
      </c>
    </row>
    <row r="112" spans="1:15" ht="12.75">
      <c r="A112" s="2" t="s">
        <v>2</v>
      </c>
      <c r="B112" s="6" t="s">
        <v>106</v>
      </c>
      <c r="C112" s="4">
        <v>1715</v>
      </c>
      <c r="D112" s="2">
        <v>2143</v>
      </c>
      <c r="E112" s="2">
        <v>759</v>
      </c>
      <c r="F112" s="2">
        <v>3220</v>
      </c>
      <c r="G112" s="2">
        <v>383</v>
      </c>
      <c r="H112" s="2">
        <v>401</v>
      </c>
      <c r="I112" s="2">
        <v>59</v>
      </c>
      <c r="J112" s="2">
        <v>55</v>
      </c>
      <c r="K112" s="2">
        <v>2</v>
      </c>
      <c r="L112" s="2">
        <v>3</v>
      </c>
      <c r="M112" s="2">
        <v>612</v>
      </c>
      <c r="N112" s="2">
        <v>501</v>
      </c>
      <c r="O112" s="2">
        <v>271</v>
      </c>
    </row>
    <row r="113" spans="1:15" ht="12.75">
      <c r="A113" s="2" t="s">
        <v>12</v>
      </c>
      <c r="B113" s="6" t="s">
        <v>107</v>
      </c>
      <c r="C113" s="4">
        <v>2636</v>
      </c>
      <c r="D113" s="2">
        <v>2741</v>
      </c>
      <c r="E113" s="2">
        <v>982</v>
      </c>
      <c r="F113" s="2">
        <v>975</v>
      </c>
      <c r="G113" s="2">
        <v>529</v>
      </c>
      <c r="H113" s="2">
        <v>441</v>
      </c>
      <c r="I113" s="2">
        <v>153</v>
      </c>
      <c r="J113" s="2">
        <v>9</v>
      </c>
      <c r="K113" s="2">
        <v>0</v>
      </c>
      <c r="L113" s="2">
        <v>2</v>
      </c>
      <c r="M113" s="2">
        <v>973</v>
      </c>
      <c r="N113" s="2">
        <v>576</v>
      </c>
      <c r="O113" s="2">
        <v>210</v>
      </c>
    </row>
    <row r="114" spans="1:15" ht="12.75">
      <c r="A114" s="2" t="s">
        <v>11</v>
      </c>
      <c r="B114" s="6" t="s">
        <v>108</v>
      </c>
      <c r="C114" s="4">
        <v>5196</v>
      </c>
      <c r="D114" s="2">
        <v>6085</v>
      </c>
      <c r="E114" s="2">
        <v>2281</v>
      </c>
      <c r="F114" s="2">
        <v>6580</v>
      </c>
      <c r="G114" s="2">
        <v>796</v>
      </c>
      <c r="H114" s="2">
        <v>652</v>
      </c>
      <c r="I114" s="2">
        <v>107</v>
      </c>
      <c r="J114" s="2">
        <v>334</v>
      </c>
      <c r="K114" s="2">
        <v>0</v>
      </c>
      <c r="L114" s="2">
        <v>2</v>
      </c>
      <c r="M114" s="2">
        <v>2001</v>
      </c>
      <c r="N114" s="2">
        <v>1354</v>
      </c>
      <c r="O114" s="2">
        <v>449</v>
      </c>
    </row>
    <row r="115" spans="1:15" ht="12.75">
      <c r="A115" s="2" t="s">
        <v>11</v>
      </c>
      <c r="B115" s="6" t="s">
        <v>109</v>
      </c>
      <c r="C115" s="4">
        <v>2833</v>
      </c>
      <c r="D115" s="2">
        <v>2966</v>
      </c>
      <c r="E115" s="2">
        <v>1223</v>
      </c>
      <c r="F115" s="2">
        <v>5681</v>
      </c>
      <c r="G115" s="2">
        <v>561</v>
      </c>
      <c r="H115" s="2">
        <v>327</v>
      </c>
      <c r="I115" s="2">
        <v>76</v>
      </c>
      <c r="J115" s="2">
        <v>134</v>
      </c>
      <c r="K115" s="2">
        <v>8</v>
      </c>
      <c r="L115" s="2">
        <v>2</v>
      </c>
      <c r="M115" s="2">
        <v>1123</v>
      </c>
      <c r="N115" s="2">
        <v>395</v>
      </c>
      <c r="O115" s="2">
        <v>225</v>
      </c>
    </row>
    <row r="116" spans="1:15" ht="12.75">
      <c r="A116" s="2" t="s">
        <v>6</v>
      </c>
      <c r="B116" s="6" t="s">
        <v>110</v>
      </c>
      <c r="C116" s="4">
        <v>3667</v>
      </c>
      <c r="D116" s="2">
        <v>3854</v>
      </c>
      <c r="E116" s="2">
        <v>986</v>
      </c>
      <c r="F116" s="2">
        <v>954</v>
      </c>
      <c r="G116" s="2">
        <v>422</v>
      </c>
      <c r="H116" s="2">
        <v>315</v>
      </c>
      <c r="I116" s="2">
        <v>79</v>
      </c>
      <c r="J116" s="2">
        <v>93</v>
      </c>
      <c r="K116" s="2">
        <v>4</v>
      </c>
      <c r="L116" s="2">
        <v>0</v>
      </c>
      <c r="M116" s="2">
        <v>1723</v>
      </c>
      <c r="N116" s="2">
        <v>834</v>
      </c>
      <c r="O116" s="2">
        <v>311</v>
      </c>
    </row>
    <row r="117" spans="1:15" ht="12.75">
      <c r="A117" s="2" t="s">
        <v>7</v>
      </c>
      <c r="B117" s="6" t="s">
        <v>111</v>
      </c>
      <c r="C117" s="4">
        <v>7280</v>
      </c>
      <c r="D117" s="2">
        <v>8269</v>
      </c>
      <c r="E117" s="2">
        <v>3199</v>
      </c>
      <c r="F117" s="2">
        <v>8286</v>
      </c>
      <c r="G117" s="2">
        <v>1446</v>
      </c>
      <c r="H117" s="2">
        <v>1340</v>
      </c>
      <c r="I117" s="2">
        <v>202</v>
      </c>
      <c r="J117" s="2">
        <v>29</v>
      </c>
      <c r="K117" s="2">
        <v>8</v>
      </c>
      <c r="L117" s="2">
        <v>8</v>
      </c>
      <c r="M117" s="2">
        <v>3387</v>
      </c>
      <c r="N117" s="2">
        <v>877</v>
      </c>
      <c r="O117" s="2">
        <v>806</v>
      </c>
    </row>
    <row r="118" spans="1:15" ht="12.75">
      <c r="A118" s="2" t="s">
        <v>11</v>
      </c>
      <c r="B118" s="6" t="s">
        <v>112</v>
      </c>
      <c r="C118" s="4">
        <v>1696</v>
      </c>
      <c r="D118" s="2">
        <v>1876</v>
      </c>
      <c r="E118" s="2">
        <v>667</v>
      </c>
      <c r="F118" s="2">
        <v>1931</v>
      </c>
      <c r="G118" s="2">
        <v>244</v>
      </c>
      <c r="H118" s="2">
        <v>260</v>
      </c>
      <c r="I118" s="2">
        <v>24</v>
      </c>
      <c r="J118" s="2">
        <v>69</v>
      </c>
      <c r="K118" s="2">
        <v>0</v>
      </c>
      <c r="L118" s="2">
        <v>2</v>
      </c>
      <c r="M118" s="2">
        <v>732</v>
      </c>
      <c r="N118" s="2">
        <v>297</v>
      </c>
      <c r="O118" s="2">
        <v>180</v>
      </c>
    </row>
    <row r="119" spans="1:15" ht="12.75">
      <c r="A119" s="2" t="s">
        <v>11</v>
      </c>
      <c r="B119" s="6" t="s">
        <v>113</v>
      </c>
      <c r="C119" s="4">
        <v>3810</v>
      </c>
      <c r="D119" s="2">
        <v>4845</v>
      </c>
      <c r="E119" s="2">
        <v>2741</v>
      </c>
      <c r="F119" s="2">
        <v>2124</v>
      </c>
      <c r="G119" s="2">
        <v>565</v>
      </c>
      <c r="H119" s="2">
        <v>550</v>
      </c>
      <c r="I119" s="2">
        <v>101</v>
      </c>
      <c r="J119" s="2">
        <v>37</v>
      </c>
      <c r="K119" s="2">
        <v>0</v>
      </c>
      <c r="L119" s="2">
        <v>1</v>
      </c>
      <c r="M119" s="2">
        <v>1448</v>
      </c>
      <c r="N119" s="2">
        <v>357</v>
      </c>
      <c r="O119" s="2">
        <v>299</v>
      </c>
    </row>
    <row r="120" spans="1:15" ht="12.75">
      <c r="A120" s="2" t="s">
        <v>10</v>
      </c>
      <c r="B120" s="6" t="s">
        <v>114</v>
      </c>
      <c r="C120" s="4">
        <v>2500</v>
      </c>
      <c r="D120" s="2">
        <v>2648</v>
      </c>
      <c r="E120" s="2">
        <v>1372</v>
      </c>
      <c r="F120" s="2">
        <v>1409</v>
      </c>
      <c r="G120" s="2">
        <v>435</v>
      </c>
      <c r="H120" s="2">
        <v>429</v>
      </c>
      <c r="I120" s="2">
        <v>70</v>
      </c>
      <c r="J120" s="2">
        <v>46</v>
      </c>
      <c r="K120" s="2">
        <v>0</v>
      </c>
      <c r="L120" s="2">
        <v>9</v>
      </c>
      <c r="M120" s="2">
        <v>668</v>
      </c>
      <c r="N120" s="2">
        <v>279</v>
      </c>
      <c r="O120" s="2">
        <v>329</v>
      </c>
    </row>
    <row r="121" spans="1:15" ht="12.75">
      <c r="A121" s="2" t="s">
        <v>11</v>
      </c>
      <c r="B121" s="6" t="s">
        <v>115</v>
      </c>
      <c r="C121" s="4">
        <v>3332</v>
      </c>
      <c r="D121" s="2">
        <v>3786</v>
      </c>
      <c r="E121" s="2">
        <v>968</v>
      </c>
      <c r="F121" s="2">
        <v>1519</v>
      </c>
      <c r="G121" s="2">
        <v>350</v>
      </c>
      <c r="H121" s="2">
        <v>308</v>
      </c>
      <c r="I121" s="2">
        <v>54</v>
      </c>
      <c r="J121" s="2">
        <v>44</v>
      </c>
      <c r="K121" s="2">
        <v>0</v>
      </c>
      <c r="L121" s="2">
        <v>1</v>
      </c>
      <c r="M121" s="2">
        <v>1566</v>
      </c>
      <c r="N121" s="2">
        <v>973</v>
      </c>
      <c r="O121" s="2">
        <v>279</v>
      </c>
    </row>
    <row r="122" spans="1:15" ht="12.75">
      <c r="A122" s="2" t="s">
        <v>9</v>
      </c>
      <c r="B122" s="6" t="s">
        <v>116</v>
      </c>
      <c r="C122" s="4">
        <v>5535</v>
      </c>
      <c r="D122" s="2">
        <v>5916</v>
      </c>
      <c r="E122" s="2">
        <v>2589</v>
      </c>
      <c r="F122" s="2">
        <v>3171</v>
      </c>
      <c r="G122" s="2">
        <v>758</v>
      </c>
      <c r="H122" s="2">
        <v>589</v>
      </c>
      <c r="I122" s="2">
        <v>153</v>
      </c>
      <c r="J122" s="2">
        <v>135</v>
      </c>
      <c r="K122" s="2">
        <v>0</v>
      </c>
      <c r="L122" s="2">
        <v>2</v>
      </c>
      <c r="M122" s="2">
        <v>2159</v>
      </c>
      <c r="N122" s="2">
        <v>746</v>
      </c>
      <c r="O122" s="2">
        <v>422</v>
      </c>
    </row>
    <row r="123" spans="1:15" ht="12.75">
      <c r="A123" s="2" t="s">
        <v>11</v>
      </c>
      <c r="B123" s="6" t="s">
        <v>117</v>
      </c>
      <c r="C123" s="4">
        <v>6642</v>
      </c>
      <c r="D123" s="2">
        <v>7284</v>
      </c>
      <c r="E123" s="2">
        <v>2419</v>
      </c>
      <c r="F123" s="2">
        <v>5322</v>
      </c>
      <c r="G123" s="2">
        <v>987</v>
      </c>
      <c r="H123" s="2">
        <v>1107</v>
      </c>
      <c r="I123" s="2">
        <v>191</v>
      </c>
      <c r="J123" s="2">
        <v>375</v>
      </c>
      <c r="K123" s="2">
        <v>1</v>
      </c>
      <c r="L123" s="2">
        <v>22</v>
      </c>
      <c r="M123" s="2">
        <v>3715</v>
      </c>
      <c r="N123" s="2">
        <v>489</v>
      </c>
      <c r="O123" s="2">
        <v>661</v>
      </c>
    </row>
    <row r="124" spans="1:15" ht="12.75">
      <c r="A124" s="2" t="s">
        <v>9</v>
      </c>
      <c r="B124" s="6" t="s">
        <v>118</v>
      </c>
      <c r="C124" s="4">
        <v>5691</v>
      </c>
      <c r="D124" s="2">
        <v>6514</v>
      </c>
      <c r="E124" s="2">
        <v>2153</v>
      </c>
      <c r="F124" s="2">
        <v>18359</v>
      </c>
      <c r="G124" s="2">
        <v>1421</v>
      </c>
      <c r="H124" s="2">
        <v>782</v>
      </c>
      <c r="I124" s="2">
        <v>194</v>
      </c>
      <c r="J124" s="2">
        <v>153</v>
      </c>
      <c r="K124" s="2">
        <v>5</v>
      </c>
      <c r="L124" s="2">
        <v>10</v>
      </c>
      <c r="M124" s="2">
        <v>2606</v>
      </c>
      <c r="N124" s="2">
        <v>880</v>
      </c>
      <c r="O124" s="2">
        <v>875</v>
      </c>
    </row>
    <row r="125" spans="1:15" ht="12.75">
      <c r="A125" s="2" t="s">
        <v>9</v>
      </c>
      <c r="B125" s="6" t="s">
        <v>143</v>
      </c>
      <c r="C125" s="4">
        <v>1281</v>
      </c>
      <c r="D125" s="2">
        <v>1392</v>
      </c>
      <c r="E125" s="2">
        <v>517</v>
      </c>
      <c r="F125" s="2">
        <v>719</v>
      </c>
      <c r="G125" s="2">
        <v>204</v>
      </c>
      <c r="H125" s="2">
        <v>154</v>
      </c>
      <c r="I125" s="2">
        <v>33</v>
      </c>
      <c r="J125" s="2">
        <v>10</v>
      </c>
      <c r="K125" s="2">
        <v>0</v>
      </c>
      <c r="L125" s="2">
        <v>0</v>
      </c>
      <c r="M125" s="2">
        <v>599</v>
      </c>
      <c r="N125" s="2">
        <v>140</v>
      </c>
      <c r="O125" s="2">
        <v>136</v>
      </c>
    </row>
    <row r="126" spans="1:15" ht="12.75">
      <c r="A126" s="2" t="s">
        <v>6</v>
      </c>
      <c r="B126" s="6" t="s">
        <v>119</v>
      </c>
      <c r="C126" s="4">
        <v>2697</v>
      </c>
      <c r="D126" s="2">
        <v>2939</v>
      </c>
      <c r="E126" s="2">
        <v>1010</v>
      </c>
      <c r="F126" s="2">
        <v>5302</v>
      </c>
      <c r="G126" s="2">
        <v>550</v>
      </c>
      <c r="H126" s="2">
        <v>649</v>
      </c>
      <c r="I126" s="2">
        <v>62</v>
      </c>
      <c r="J126" s="2">
        <v>2</v>
      </c>
      <c r="K126" s="2">
        <v>0</v>
      </c>
      <c r="L126" s="2">
        <v>1</v>
      </c>
      <c r="M126" s="2">
        <v>1266</v>
      </c>
      <c r="N126" s="2">
        <v>290</v>
      </c>
      <c r="O126" s="2">
        <v>373</v>
      </c>
    </row>
    <row r="127" spans="1:15" ht="12.75">
      <c r="A127" s="2" t="s">
        <v>10</v>
      </c>
      <c r="B127" s="6" t="s">
        <v>120</v>
      </c>
      <c r="C127" s="4">
        <v>2736</v>
      </c>
      <c r="D127" s="2">
        <v>2898</v>
      </c>
      <c r="E127" s="2">
        <v>1141</v>
      </c>
      <c r="F127" s="2">
        <v>1694</v>
      </c>
      <c r="G127" s="2">
        <v>537</v>
      </c>
      <c r="H127" s="2">
        <v>455</v>
      </c>
      <c r="I127" s="2">
        <v>111</v>
      </c>
      <c r="J127" s="2">
        <v>135</v>
      </c>
      <c r="K127" s="2">
        <v>0</v>
      </c>
      <c r="L127" s="2">
        <v>8</v>
      </c>
      <c r="M127" s="2">
        <v>900</v>
      </c>
      <c r="N127" s="2">
        <v>493</v>
      </c>
      <c r="O127" s="2">
        <v>364</v>
      </c>
    </row>
    <row r="128" spans="1:15" ht="12.75">
      <c r="A128" s="8" t="s">
        <v>135</v>
      </c>
      <c r="B128" s="12"/>
      <c r="C128" s="9">
        <f>SUM(C21:C127)</f>
        <v>509872</v>
      </c>
      <c r="D128" s="7">
        <f>SUM(D21:D127)</f>
        <v>560509</v>
      </c>
      <c r="E128" s="7">
        <f aca="true" t="shared" si="3" ref="E128:O128">SUM(E21:E127)</f>
        <v>196122</v>
      </c>
      <c r="F128" s="7">
        <f t="shared" si="3"/>
        <v>494649</v>
      </c>
      <c r="G128" s="7">
        <f t="shared" si="3"/>
        <v>122564</v>
      </c>
      <c r="H128" s="7">
        <f t="shared" si="3"/>
        <v>99040</v>
      </c>
      <c r="I128" s="7">
        <f t="shared" si="3"/>
        <v>14591</v>
      </c>
      <c r="J128" s="7">
        <f t="shared" si="3"/>
        <v>19185</v>
      </c>
      <c r="K128" s="7">
        <f t="shared" si="3"/>
        <v>965</v>
      </c>
      <c r="L128" s="7">
        <f t="shared" si="3"/>
        <v>496</v>
      </c>
      <c r="M128" s="7">
        <f t="shared" si="3"/>
        <v>218155</v>
      </c>
      <c r="N128" s="7">
        <f t="shared" si="3"/>
        <v>91558</v>
      </c>
      <c r="O128" s="7">
        <f t="shared" si="3"/>
        <v>54674</v>
      </c>
    </row>
    <row r="130" ht="12.75">
      <c r="A130" s="18" t="s">
        <v>133</v>
      </c>
    </row>
    <row r="131" ht="12.75">
      <c r="A131" s="18" t="s">
        <v>134</v>
      </c>
    </row>
    <row r="132" ht="12.75">
      <c r="A132" s="18" t="s">
        <v>138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7.75390625" style="0" bestFit="1" customWidth="1"/>
    <col min="5" max="5" width="10.875" style="17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1.25390625" style="17" bestFit="1" customWidth="1"/>
    <col min="14" max="14" width="11.625" style="17" bestFit="1" customWidth="1"/>
    <col min="15" max="15" width="10.875" style="17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139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140</v>
      </c>
      <c r="N4" s="13" t="s">
        <v>139</v>
      </c>
      <c r="O4" s="13" t="s">
        <v>139</v>
      </c>
    </row>
    <row r="5" spans="1:15" ht="12.75">
      <c r="A5" s="11" t="str">
        <f>'Záznamy - R2010 (hodnoty)'!A5</f>
        <v>Hlavní město Praha</v>
      </c>
      <c r="B5" s="31"/>
      <c r="C5" s="29">
        <f>'Záznamy - R2010 (hodnoty)'!C5</f>
        <v>46645</v>
      </c>
      <c r="D5" s="10">
        <f>'Záznamy - R2010 (hodnoty)'!D5</f>
        <v>48355</v>
      </c>
      <c r="E5" s="16">
        <f>'Záznamy - R2010 (hodnoty)'!E5/'Záznamy - R2010 (hodnoty)'!D5</f>
        <v>0.2155723296453314</v>
      </c>
      <c r="F5" s="10">
        <f>'Záznamy - R2010 (hodnoty)'!F5</f>
        <v>12766</v>
      </c>
      <c r="G5" s="10">
        <f>'Záznamy - R2010 (hodnoty)'!G5</f>
        <v>3772</v>
      </c>
      <c r="H5" s="10">
        <f>'Záznamy - R2010 (hodnoty)'!H5</f>
        <v>2890</v>
      </c>
      <c r="I5" s="10">
        <f>'Záznamy - R2010 (hodnoty)'!I5</f>
        <v>473</v>
      </c>
      <c r="J5" s="10">
        <f>'Záznamy - R2010 (hodnoty)'!J5</f>
        <v>7691</v>
      </c>
      <c r="K5" s="10">
        <f>'Záznamy - R2010 (hodnoty)'!K5</f>
        <v>251</v>
      </c>
      <c r="L5" s="10">
        <f>'Záznamy - R2010 (hodnoty)'!L5</f>
        <v>6</v>
      </c>
      <c r="M5" s="16">
        <f>'Záznamy - R2010 (hodnoty)'!M5/'Záznamy - R2010 (hodnoty)'!D5</f>
        <v>0.4671905697445973</v>
      </c>
      <c r="N5" s="16">
        <f>'Záznamy - R2010 (hodnoty)'!N5/'Záznamy - R2010 (hodnoty)'!D5</f>
        <v>0.15398614414228104</v>
      </c>
      <c r="O5" s="16">
        <f>'Záznamy - R2010 (hodnoty)'!O5/'Záznamy - R2010 (hodnoty)'!D5</f>
        <v>0.1632509564677903</v>
      </c>
    </row>
    <row r="6" spans="1:15" ht="12.75">
      <c r="A6" s="11" t="str">
        <f>'Záznamy - R2010 (hodnoty)'!A6</f>
        <v>Středočeský kraj</v>
      </c>
      <c r="B6" s="31"/>
      <c r="C6" s="29">
        <f>'Záznamy - R2010 (hodnoty)'!C6</f>
        <v>78289</v>
      </c>
      <c r="D6" s="10">
        <f>'Záznamy - R2010 (hodnoty)'!D6</f>
        <v>84216</v>
      </c>
      <c r="E6" s="16">
        <f>'Záznamy - R2010 (hodnoty)'!E6/'Záznamy - R2010 (hodnoty)'!D6</f>
        <v>0.4236130901491403</v>
      </c>
      <c r="F6" s="10">
        <f>'Záznamy - R2010 (hodnoty)'!F6</f>
        <v>101305</v>
      </c>
      <c r="G6" s="10">
        <f>'Záznamy - R2010 (hodnoty)'!G6</f>
        <v>35062</v>
      </c>
      <c r="H6" s="10">
        <f>'Záznamy - R2010 (hodnoty)'!H6</f>
        <v>21651</v>
      </c>
      <c r="I6" s="10">
        <f>'Záznamy - R2010 (hodnoty)'!I6</f>
        <v>3359</v>
      </c>
      <c r="J6" s="10">
        <f>'Záznamy - R2010 (hodnoty)'!J6</f>
        <v>2498</v>
      </c>
      <c r="K6" s="10">
        <f>'Záznamy - R2010 (hodnoty)'!K6</f>
        <v>174</v>
      </c>
      <c r="L6" s="10">
        <f>'Záznamy - R2010 (hodnoty)'!L6</f>
        <v>73</v>
      </c>
      <c r="M6" s="16">
        <f>'Záznamy - R2010 (hodnoty)'!M6/'Záznamy - R2010 (hodnoty)'!D6</f>
        <v>0.3643369430986986</v>
      </c>
      <c r="N6" s="16">
        <f>'Záznamy - R2010 (hodnoty)'!N6/'Záznamy - R2010 (hodnoty)'!D6</f>
        <v>0.131055856369336</v>
      </c>
      <c r="O6" s="16">
        <f>'Záznamy - R2010 (hodnoty)'!O6/'Záznamy - R2010 (hodnoty)'!D6</f>
        <v>0.08099411038282511</v>
      </c>
    </row>
    <row r="7" spans="1:15" ht="12.75">
      <c r="A7" s="11" t="str">
        <f>'Záznamy - R2010 (hodnoty)'!A7</f>
        <v>Jihočeský kraj</v>
      </c>
      <c r="B7" s="31"/>
      <c r="C7" s="29">
        <f>'Záznamy - R2010 (hodnoty)'!C7</f>
        <v>34729</v>
      </c>
      <c r="D7" s="10">
        <f>'Záznamy - R2010 (hodnoty)'!D7</f>
        <v>42207</v>
      </c>
      <c r="E7" s="16">
        <f>'Záznamy - R2010 (hodnoty)'!E7/'Záznamy - R2010 (hodnoty)'!D7</f>
        <v>0.3504631933091667</v>
      </c>
      <c r="F7" s="10">
        <f>'Záznamy - R2010 (hodnoty)'!F7</f>
        <v>63257</v>
      </c>
      <c r="G7" s="10">
        <f>'Záznamy - R2010 (hodnoty)'!G7</f>
        <v>10430</v>
      </c>
      <c r="H7" s="10">
        <f>'Záznamy - R2010 (hodnoty)'!H7</f>
        <v>9385</v>
      </c>
      <c r="I7" s="10">
        <f>'Záznamy - R2010 (hodnoty)'!I7</f>
        <v>1243</v>
      </c>
      <c r="J7" s="10">
        <f>'Záznamy - R2010 (hodnoty)'!J7</f>
        <v>587</v>
      </c>
      <c r="K7" s="10">
        <f>'Záznamy - R2010 (hodnoty)'!K7</f>
        <v>14</v>
      </c>
      <c r="L7" s="10">
        <f>'Záznamy - R2010 (hodnoty)'!L7</f>
        <v>56</v>
      </c>
      <c r="M7" s="16">
        <f>'Záznamy - R2010 (hodnoty)'!M7/'Záznamy - R2010 (hodnoty)'!D7</f>
        <v>0.33338071883810744</v>
      </c>
      <c r="N7" s="16">
        <f>'Záznamy - R2010 (hodnoty)'!N7/'Záznamy - R2010 (hodnoty)'!D7</f>
        <v>0.23190466036439453</v>
      </c>
      <c r="O7" s="16">
        <f>'Záznamy - R2010 (hodnoty)'!O7/'Záznamy - R2010 (hodnoty)'!D7</f>
        <v>0.08425142748833132</v>
      </c>
    </row>
    <row r="8" spans="1:15" ht="12.75">
      <c r="A8" s="11" t="str">
        <f>'Záznamy - R2010 (hodnoty)'!A8</f>
        <v>Plzeňský kraj</v>
      </c>
      <c r="B8" s="31"/>
      <c r="C8" s="29">
        <f>'Záznamy - R2010 (hodnoty)'!C8</f>
        <v>30649</v>
      </c>
      <c r="D8" s="10">
        <f>'Záznamy - R2010 (hodnoty)'!D8</f>
        <v>34384</v>
      </c>
      <c r="E8" s="16">
        <f>'Záznamy - R2010 (hodnoty)'!E8/'Záznamy - R2010 (hodnoty)'!D8</f>
        <v>0.3417577943229409</v>
      </c>
      <c r="F8" s="10">
        <f>'Záznamy - R2010 (hodnoty)'!F8</f>
        <v>54658</v>
      </c>
      <c r="G8" s="10">
        <f>'Záznamy - R2010 (hodnoty)'!G8</f>
        <v>12292</v>
      </c>
      <c r="H8" s="10">
        <f>'Záznamy - R2010 (hodnoty)'!H8</f>
        <v>12650</v>
      </c>
      <c r="I8" s="10">
        <f>'Záznamy - R2010 (hodnoty)'!I8</f>
        <v>831</v>
      </c>
      <c r="J8" s="10">
        <f>'Záznamy - R2010 (hodnoty)'!J8</f>
        <v>676</v>
      </c>
      <c r="K8" s="10">
        <f>'Záznamy - R2010 (hodnoty)'!K8</f>
        <v>10</v>
      </c>
      <c r="L8" s="10">
        <f>'Záznamy - R2010 (hodnoty)'!L8</f>
        <v>48</v>
      </c>
      <c r="M8" s="16">
        <f>'Záznamy - R2010 (hodnoty)'!M8/'Záznamy - R2010 (hodnoty)'!D8</f>
        <v>0.3413506281991624</v>
      </c>
      <c r="N8" s="16">
        <f>'Záznamy - R2010 (hodnoty)'!N8/'Záznamy - R2010 (hodnoty)'!D8</f>
        <v>0.19538157282456955</v>
      </c>
      <c r="O8" s="16">
        <f>'Záznamy - R2010 (hodnoty)'!O8/'Záznamy - R2010 (hodnoty)'!D8</f>
        <v>0.12151000465332713</v>
      </c>
    </row>
    <row r="9" spans="1:15" ht="12.75">
      <c r="A9" s="11" t="str">
        <f>'Záznamy - R2010 (hodnoty)'!A9</f>
        <v>Karlovarský kraj</v>
      </c>
      <c r="B9" s="31"/>
      <c r="C9" s="29">
        <f>'Záznamy - R2010 (hodnoty)'!C9</f>
        <v>14120</v>
      </c>
      <c r="D9" s="10">
        <f>'Záznamy - R2010 (hodnoty)'!D9</f>
        <v>15035</v>
      </c>
      <c r="E9" s="16">
        <f>'Záznamy - R2010 (hodnoty)'!E9/'Záznamy - R2010 (hodnoty)'!D9</f>
        <v>0.27788493515131363</v>
      </c>
      <c r="F9" s="10">
        <f>'Záznamy - R2010 (hodnoty)'!F9</f>
        <v>5229</v>
      </c>
      <c r="G9" s="10">
        <f>'Záznamy - R2010 (hodnoty)'!G9</f>
        <v>2049</v>
      </c>
      <c r="H9" s="10">
        <f>'Záznamy - R2010 (hodnoty)'!H9</f>
        <v>1829</v>
      </c>
      <c r="I9" s="10">
        <f>'Záznamy - R2010 (hodnoty)'!I9</f>
        <v>339</v>
      </c>
      <c r="J9" s="10">
        <f>'Záznamy - R2010 (hodnoty)'!J9</f>
        <v>157</v>
      </c>
      <c r="K9" s="10">
        <f>'Záznamy - R2010 (hodnoty)'!K9</f>
        <v>3</v>
      </c>
      <c r="L9" s="10">
        <f>'Záznamy - R2010 (hodnoty)'!L9</f>
        <v>16</v>
      </c>
      <c r="M9" s="16">
        <f>'Záznamy - R2010 (hodnoty)'!M9/'Záznamy - R2010 (hodnoty)'!D9</f>
        <v>0.46657798470236117</v>
      </c>
      <c r="N9" s="16">
        <f>'Záznamy - R2010 (hodnoty)'!N9/'Záznamy - R2010 (hodnoty)'!D9</f>
        <v>0.15936148985700033</v>
      </c>
      <c r="O9" s="16">
        <f>'Záznamy - R2010 (hodnoty)'!O9/'Záznamy - R2010 (hodnoty)'!D9</f>
        <v>0.0961755902893249</v>
      </c>
    </row>
    <row r="10" spans="1:15" ht="12.75">
      <c r="A10" s="11" t="str">
        <f>'Záznamy - R2010 (hodnoty)'!A10</f>
        <v>Liberecký kraj</v>
      </c>
      <c r="B10" s="31"/>
      <c r="C10" s="29">
        <f>'Záznamy - R2010 (hodnoty)'!C10</f>
        <v>21072</v>
      </c>
      <c r="D10" s="10">
        <f>'Záznamy - R2010 (hodnoty)'!D10</f>
        <v>22219</v>
      </c>
      <c r="E10" s="16">
        <f>'Záznamy - R2010 (hodnoty)'!E10/'Záznamy - R2010 (hodnoty)'!D10</f>
        <v>0.28718664206309913</v>
      </c>
      <c r="F10" s="10">
        <f>'Záznamy - R2010 (hodnoty)'!F10</f>
        <v>11717</v>
      </c>
      <c r="G10" s="10">
        <f>'Záznamy - R2010 (hodnoty)'!G10</f>
        <v>4529</v>
      </c>
      <c r="H10" s="10">
        <f>'Záznamy - R2010 (hodnoty)'!H10</f>
        <v>4101</v>
      </c>
      <c r="I10" s="10">
        <f>'Záznamy - R2010 (hodnoty)'!I10</f>
        <v>584</v>
      </c>
      <c r="J10" s="10">
        <f>'Záznamy - R2010 (hodnoty)'!J10</f>
        <v>188</v>
      </c>
      <c r="K10" s="10">
        <f>'Záznamy - R2010 (hodnoty)'!K10</f>
        <v>0</v>
      </c>
      <c r="L10" s="10">
        <f>'Záznamy - R2010 (hodnoty)'!L10</f>
        <v>14</v>
      </c>
      <c r="M10" s="16">
        <f>'Záznamy - R2010 (hodnoty)'!M10/'Záznamy - R2010 (hodnoty)'!D10</f>
        <v>0.4295422836311265</v>
      </c>
      <c r="N10" s="16">
        <f>'Záznamy - R2010 (hodnoty)'!N10/'Záznamy - R2010 (hodnoty)'!D10</f>
        <v>0.19366308114676628</v>
      </c>
      <c r="O10" s="16">
        <f>'Záznamy - R2010 (hodnoty)'!O10/'Záznamy - R2010 (hodnoty)'!D10</f>
        <v>0.08960799315900805</v>
      </c>
    </row>
    <row r="11" spans="1:15" ht="12.75">
      <c r="A11" s="11" t="str">
        <f>'Záznamy - R2010 (hodnoty)'!A11</f>
        <v>Ústecký kraj</v>
      </c>
      <c r="B11" s="31"/>
      <c r="C11" s="29">
        <f>'Záznamy - R2010 (hodnoty)'!C11</f>
        <v>34020</v>
      </c>
      <c r="D11" s="10">
        <f>'Záznamy - R2010 (hodnoty)'!D11</f>
        <v>36123</v>
      </c>
      <c r="E11" s="16">
        <f>'Záznamy - R2010 (hodnoty)'!E11/'Záznamy - R2010 (hodnoty)'!D11</f>
        <v>0.31965783572792955</v>
      </c>
      <c r="F11" s="10">
        <f>'Záznamy - R2010 (hodnoty)'!F11</f>
        <v>17617</v>
      </c>
      <c r="G11" s="10">
        <f>'Záznamy - R2010 (hodnoty)'!G11</f>
        <v>5257</v>
      </c>
      <c r="H11" s="10">
        <f>'Záznamy - R2010 (hodnoty)'!H11</f>
        <v>4997</v>
      </c>
      <c r="I11" s="10">
        <f>'Záznamy - R2010 (hodnoty)'!I11</f>
        <v>709</v>
      </c>
      <c r="J11" s="10">
        <f>'Záznamy - R2010 (hodnoty)'!J11</f>
        <v>333</v>
      </c>
      <c r="K11" s="10">
        <f>'Záznamy - R2010 (hodnoty)'!K11</f>
        <v>10</v>
      </c>
      <c r="L11" s="10">
        <f>'Záznamy - R2010 (hodnoty)'!L11</f>
        <v>40</v>
      </c>
      <c r="M11" s="16">
        <f>'Záznamy - R2010 (hodnoty)'!M11/'Záznamy - R2010 (hodnoty)'!D11</f>
        <v>0.4362040805027268</v>
      </c>
      <c r="N11" s="16">
        <f>'Záznamy - R2010 (hodnoty)'!N11/'Záznamy - R2010 (hodnoty)'!D11</f>
        <v>0.13478946931317998</v>
      </c>
      <c r="O11" s="16">
        <f>'Záznamy - R2010 (hodnoty)'!O11/'Záznamy - R2010 (hodnoty)'!D11</f>
        <v>0.10934861445616366</v>
      </c>
    </row>
    <row r="12" spans="1:15" ht="12.75">
      <c r="A12" s="11" t="str">
        <f>'Záznamy - R2010 (hodnoty)'!A12</f>
        <v>Pardubický kraj</v>
      </c>
      <c r="B12" s="31"/>
      <c r="C12" s="29">
        <f>'Záznamy - R2010 (hodnoty)'!C12</f>
        <v>27797</v>
      </c>
      <c r="D12" s="10">
        <f>'Záznamy - R2010 (hodnoty)'!D12</f>
        <v>30319</v>
      </c>
      <c r="E12" s="16">
        <f>'Záznamy - R2010 (hodnoty)'!E12/'Záznamy - R2010 (hodnoty)'!D12</f>
        <v>0.35218839671493124</v>
      </c>
      <c r="F12" s="10">
        <f>'Záznamy - R2010 (hodnoty)'!F12</f>
        <v>20051</v>
      </c>
      <c r="G12" s="10">
        <f>'Záznamy - R2010 (hodnoty)'!G12</f>
        <v>4685</v>
      </c>
      <c r="H12" s="10">
        <f>'Záznamy - R2010 (hodnoty)'!H12</f>
        <v>4513</v>
      </c>
      <c r="I12" s="10">
        <f>'Záznamy - R2010 (hodnoty)'!I12</f>
        <v>850</v>
      </c>
      <c r="J12" s="10">
        <f>'Záznamy - R2010 (hodnoty)'!J12</f>
        <v>323</v>
      </c>
      <c r="K12" s="10">
        <f>'Záznamy - R2010 (hodnoty)'!K12</f>
        <v>31</v>
      </c>
      <c r="L12" s="10">
        <f>'Záznamy - R2010 (hodnoty)'!L12</f>
        <v>21</v>
      </c>
      <c r="M12" s="16">
        <f>'Záznamy - R2010 (hodnoty)'!M12/'Záznamy - R2010 (hodnoty)'!D12</f>
        <v>0.4393284738942577</v>
      </c>
      <c r="N12" s="16">
        <f>'Záznamy - R2010 (hodnoty)'!N12/'Záznamy - R2010 (hodnoty)'!D12</f>
        <v>0.12332200930109832</v>
      </c>
      <c r="O12" s="16">
        <f>'Záznamy - R2010 (hodnoty)'!O12/'Záznamy - R2010 (hodnoty)'!D12</f>
        <v>0.08516112008971272</v>
      </c>
    </row>
    <row r="13" spans="1:15" ht="12.75">
      <c r="A13" s="11" t="str">
        <f>'Záznamy - R2010 (hodnoty)'!A13</f>
        <v>Královéhradecký kraj</v>
      </c>
      <c r="B13" s="31"/>
      <c r="C13" s="29">
        <f>'Záznamy - R2010 (hodnoty)'!C13</f>
        <v>29355</v>
      </c>
      <c r="D13" s="10">
        <f>'Záznamy - R2010 (hodnoty)'!D13</f>
        <v>31953</v>
      </c>
      <c r="E13" s="16">
        <f>'Záznamy - R2010 (hodnoty)'!E13/'Záznamy - R2010 (hodnoty)'!D13</f>
        <v>0.31643351172033923</v>
      </c>
      <c r="F13" s="10">
        <f>'Záznamy - R2010 (hodnoty)'!F13</f>
        <v>17942</v>
      </c>
      <c r="G13" s="10">
        <f>'Záznamy - R2010 (hodnoty)'!G13</f>
        <v>4656</v>
      </c>
      <c r="H13" s="10">
        <f>'Záznamy - R2010 (hodnoty)'!H13</f>
        <v>3615</v>
      </c>
      <c r="I13" s="10">
        <f>'Záznamy - R2010 (hodnoty)'!I13</f>
        <v>771</v>
      </c>
      <c r="J13" s="10">
        <f>'Záznamy - R2010 (hodnoty)'!J13</f>
        <v>580</v>
      </c>
      <c r="K13" s="10">
        <f>'Záznamy - R2010 (hodnoty)'!K13</f>
        <v>19</v>
      </c>
      <c r="L13" s="10">
        <f>'Záznamy - R2010 (hodnoty)'!L13</f>
        <v>33</v>
      </c>
      <c r="M13" s="16">
        <f>'Záznamy - R2010 (hodnoty)'!M13/'Záznamy - R2010 (hodnoty)'!D13</f>
        <v>0.4300691640847495</v>
      </c>
      <c r="N13" s="16">
        <f>'Záznamy - R2010 (hodnoty)'!N13/'Záznamy - R2010 (hodnoty)'!D13</f>
        <v>0.15247394610834664</v>
      </c>
      <c r="O13" s="16">
        <f>'Záznamy - R2010 (hodnoty)'!O13/'Záznamy - R2010 (hodnoty)'!D13</f>
        <v>0.10102337808656464</v>
      </c>
    </row>
    <row r="14" spans="1:15" ht="12.75">
      <c r="A14" s="11" t="str">
        <f>'Záznamy - R2010 (hodnoty)'!A14</f>
        <v>Jihomoravský kraj</v>
      </c>
      <c r="B14" s="31"/>
      <c r="C14" s="29">
        <f>'Záznamy - R2010 (hodnoty)'!C14</f>
        <v>60553</v>
      </c>
      <c r="D14" s="10">
        <f>'Záznamy - R2010 (hodnoty)'!D14</f>
        <v>66748</v>
      </c>
      <c r="E14" s="16">
        <f>'Záznamy - R2010 (hodnoty)'!E14/'Záznamy - R2010 (hodnoty)'!D14</f>
        <v>0.41674656918559355</v>
      </c>
      <c r="F14" s="10">
        <f>'Záznamy - R2010 (hodnoty)'!F14</f>
        <v>65055</v>
      </c>
      <c r="G14" s="10">
        <f>'Záznamy - R2010 (hodnoty)'!G14</f>
        <v>10494</v>
      </c>
      <c r="H14" s="10">
        <f>'Záznamy - R2010 (hodnoty)'!H14</f>
        <v>8340</v>
      </c>
      <c r="I14" s="10">
        <f>'Záznamy - R2010 (hodnoty)'!I14</f>
        <v>1741</v>
      </c>
      <c r="J14" s="10">
        <f>'Záznamy - R2010 (hodnoty)'!J14</f>
        <v>2735</v>
      </c>
      <c r="K14" s="10">
        <f>'Záznamy - R2010 (hodnoty)'!K14</f>
        <v>132</v>
      </c>
      <c r="L14" s="10">
        <f>'Záznamy - R2010 (hodnoty)'!L14</f>
        <v>29</v>
      </c>
      <c r="M14" s="16">
        <f>'Záznamy - R2010 (hodnoty)'!M14/'Záznamy - R2010 (hodnoty)'!D14</f>
        <v>0.36558398753520704</v>
      </c>
      <c r="N14" s="16">
        <f>'Záznamy - R2010 (hodnoty)'!N14/'Záznamy - R2010 (hodnoty)'!D14</f>
        <v>0.14040870138431114</v>
      </c>
      <c r="O14" s="16">
        <f>'Záznamy - R2010 (hodnoty)'!O14/'Záznamy - R2010 (hodnoty)'!D14</f>
        <v>0.07726074189488824</v>
      </c>
    </row>
    <row r="15" spans="1:15" ht="12.75">
      <c r="A15" s="11" t="str">
        <f>'Záznamy - R2010 (hodnoty)'!A15</f>
        <v>Vysočina</v>
      </c>
      <c r="B15" s="31"/>
      <c r="C15" s="29">
        <f>'Záznamy - R2010 (hodnoty)'!C15</f>
        <v>30963</v>
      </c>
      <c r="D15" s="10">
        <f>'Záznamy - R2010 (hodnoty)'!D15</f>
        <v>37086</v>
      </c>
      <c r="E15" s="16">
        <f>'Záznamy - R2010 (hodnoty)'!E15/'Záznamy - R2010 (hodnoty)'!D15</f>
        <v>0.32473170468640455</v>
      </c>
      <c r="F15" s="10">
        <f>'Záznamy - R2010 (hodnoty)'!F15</f>
        <v>55396</v>
      </c>
      <c r="G15" s="10">
        <f>'Záznamy - R2010 (hodnoty)'!G15</f>
        <v>14219</v>
      </c>
      <c r="H15" s="10">
        <f>'Záznamy - R2010 (hodnoty)'!H15</f>
        <v>12839</v>
      </c>
      <c r="I15" s="10">
        <f>'Záznamy - R2010 (hodnoty)'!I15</f>
        <v>827</v>
      </c>
      <c r="J15" s="10">
        <f>'Záznamy - R2010 (hodnoty)'!J15</f>
        <v>680</v>
      </c>
      <c r="K15" s="10">
        <f>'Záznamy - R2010 (hodnoty)'!K15</f>
        <v>46</v>
      </c>
      <c r="L15" s="10">
        <f>'Záznamy - R2010 (hodnoty)'!L15</f>
        <v>94</v>
      </c>
      <c r="M15" s="16">
        <f>'Záznamy - R2010 (hodnoty)'!M15/'Záznamy - R2010 (hodnoty)'!D15</f>
        <v>0.30159628970500996</v>
      </c>
      <c r="N15" s="16">
        <f>'Záznamy - R2010 (hodnoty)'!N15/'Záznamy - R2010 (hodnoty)'!D15</f>
        <v>0.25999029283287495</v>
      </c>
      <c r="O15" s="16">
        <f>'Záznamy - R2010 (hodnoty)'!O15/'Záznamy - R2010 (hodnoty)'!D15</f>
        <v>0.11368171277571051</v>
      </c>
    </row>
    <row r="16" spans="1:15" ht="12.75">
      <c r="A16" s="11" t="str">
        <f>'Záznamy - R2010 (hodnoty)'!A16</f>
        <v>Zlínský kraj</v>
      </c>
      <c r="B16" s="31"/>
      <c r="C16" s="29">
        <f>'Záznamy - R2010 (hodnoty)'!C16</f>
        <v>29357</v>
      </c>
      <c r="D16" s="10">
        <f>'Záznamy - R2010 (hodnoty)'!D16</f>
        <v>32975</v>
      </c>
      <c r="E16" s="16">
        <f>'Záznamy - R2010 (hodnoty)'!E16/'Záznamy - R2010 (hodnoty)'!D16</f>
        <v>0.3823502653525398</v>
      </c>
      <c r="F16" s="10">
        <f>'Záznamy - R2010 (hodnoty)'!F16</f>
        <v>27862</v>
      </c>
      <c r="G16" s="10">
        <f>'Záznamy - R2010 (hodnoty)'!G16</f>
        <v>4400</v>
      </c>
      <c r="H16" s="10">
        <f>'Záznamy - R2010 (hodnoty)'!H16</f>
        <v>3852</v>
      </c>
      <c r="I16" s="10">
        <f>'Záznamy - R2010 (hodnoty)'!I16</f>
        <v>681</v>
      </c>
      <c r="J16" s="10">
        <f>'Záznamy - R2010 (hodnoty)'!J16</f>
        <v>1103</v>
      </c>
      <c r="K16" s="10">
        <f>'Záznamy - R2010 (hodnoty)'!K16</f>
        <v>9</v>
      </c>
      <c r="L16" s="10">
        <f>'Záznamy - R2010 (hodnoty)'!L16</f>
        <v>30</v>
      </c>
      <c r="M16" s="16">
        <f>'Záznamy - R2010 (hodnoty)'!M16/'Záznamy - R2010 (hodnoty)'!D16</f>
        <v>0.3929946929492039</v>
      </c>
      <c r="N16" s="16">
        <f>'Záznamy - R2010 (hodnoty)'!N16/'Záznamy - R2010 (hodnoty)'!D16</f>
        <v>0.1464139499620925</v>
      </c>
      <c r="O16" s="16">
        <f>'Záznamy - R2010 (hodnoty)'!O16/'Záznamy - R2010 (hodnoty)'!D16</f>
        <v>0.07824109173616375</v>
      </c>
    </row>
    <row r="17" spans="1:15" ht="12.75">
      <c r="A17" s="11" t="str">
        <f>'Záznamy - R2010 (hodnoty)'!A17</f>
        <v>Moravskoslezský kraj</v>
      </c>
      <c r="B17" s="31"/>
      <c r="C17" s="29">
        <f>'Záznamy - R2010 (hodnoty)'!C17</f>
        <v>41408</v>
      </c>
      <c r="D17" s="10">
        <f>'Záznamy - R2010 (hodnoty)'!D17</f>
        <v>45178</v>
      </c>
      <c r="E17" s="16">
        <f>'Záznamy - R2010 (hodnoty)'!E17/'Záznamy - R2010 (hodnoty)'!D17</f>
        <v>0.34636327415998935</v>
      </c>
      <c r="F17" s="10">
        <f>'Záznamy - R2010 (hodnoty)'!F17</f>
        <v>27777</v>
      </c>
      <c r="G17" s="10">
        <f>'Záznamy - R2010 (hodnoty)'!G17</f>
        <v>6656</v>
      </c>
      <c r="H17" s="10">
        <f>'Záznamy - R2010 (hodnoty)'!H17</f>
        <v>4949</v>
      </c>
      <c r="I17" s="10">
        <f>'Záznamy - R2010 (hodnoty)'!I17</f>
        <v>1409</v>
      </c>
      <c r="J17" s="10">
        <f>'Záznamy - R2010 (hodnoty)'!J17</f>
        <v>313</v>
      </c>
      <c r="K17" s="10">
        <f>'Záznamy - R2010 (hodnoty)'!K17</f>
        <v>38</v>
      </c>
      <c r="L17" s="10">
        <f>'Záznamy - R2010 (hodnoty)'!L17</f>
        <v>22</v>
      </c>
      <c r="M17" s="16">
        <f>'Záznamy - R2010 (hodnoty)'!M17/'Záznamy - R2010 (hodnoty)'!D17</f>
        <v>0.3929788835273806</v>
      </c>
      <c r="N17" s="16">
        <f>'Záznamy - R2010 (hodnoty)'!N17/'Záznamy - R2010 (hodnoty)'!D17</f>
        <v>0.1754393731462216</v>
      </c>
      <c r="O17" s="16">
        <f>'Záznamy - R2010 (hodnoty)'!O17/'Záznamy - R2010 (hodnoty)'!D17</f>
        <v>0.08521846916640843</v>
      </c>
    </row>
    <row r="18" spans="1:15" ht="12.75">
      <c r="A18" s="11" t="str">
        <f>'Záznamy - R2010 (hodnoty)'!A18</f>
        <v>Olomoucký kraj</v>
      </c>
      <c r="B18" s="31"/>
      <c r="C18" s="29">
        <f>'Záznamy - R2010 (hodnoty)'!C18</f>
        <v>30915</v>
      </c>
      <c r="D18" s="10">
        <f>'Záznamy - R2010 (hodnoty)'!D18</f>
        <v>33711</v>
      </c>
      <c r="E18" s="16">
        <f>'Záznamy - R2010 (hodnoty)'!E18/'Záznamy - R2010 (hodnoty)'!D18</f>
        <v>0.36987926789475245</v>
      </c>
      <c r="F18" s="10">
        <f>'Záznamy - R2010 (hodnoty)'!F18</f>
        <v>14017</v>
      </c>
      <c r="G18" s="10">
        <f>'Záznamy - R2010 (hodnoty)'!G18</f>
        <v>4063</v>
      </c>
      <c r="H18" s="10">
        <f>'Záznamy - R2010 (hodnoty)'!H18</f>
        <v>3429</v>
      </c>
      <c r="I18" s="10">
        <f>'Záznamy - R2010 (hodnoty)'!I18</f>
        <v>774</v>
      </c>
      <c r="J18" s="10">
        <f>'Záznamy - R2010 (hodnoty)'!J18</f>
        <v>1321</v>
      </c>
      <c r="K18" s="10">
        <f>'Záznamy - R2010 (hodnoty)'!K18</f>
        <v>228</v>
      </c>
      <c r="L18" s="10">
        <f>'Záznamy - R2010 (hodnoty)'!L18</f>
        <v>14</v>
      </c>
      <c r="M18" s="16">
        <f>'Záznamy - R2010 (hodnoty)'!M18/'Záznamy - R2010 (hodnoty)'!D18</f>
        <v>0.39734804663166323</v>
      </c>
      <c r="N18" s="16">
        <f>'Záznamy - R2010 (hodnoty)'!N18/'Záznamy - R2010 (hodnoty)'!D18</f>
        <v>0.13710658242116816</v>
      </c>
      <c r="O18" s="16">
        <f>'Záznamy - R2010 (hodnoty)'!O18/'Záznamy - R2010 (hodnoty)'!D18</f>
        <v>0.09566610305241613</v>
      </c>
    </row>
    <row r="19" spans="1:15" ht="12.75">
      <c r="A19" s="8" t="str">
        <f>'Záznamy - R2010 (hodnoty)'!A19</f>
        <v>Česká republika</v>
      </c>
      <c r="B19" s="32"/>
      <c r="C19" s="30">
        <f>'Záznamy - R2010 (hodnoty)'!C19</f>
        <v>509872</v>
      </c>
      <c r="D19" s="7">
        <f>'Záznamy - R2010 (hodnoty)'!D19</f>
        <v>560509</v>
      </c>
      <c r="E19" s="15">
        <f>'Záznamy - R2010 (hodnoty)'!E19/'Záznamy - R2010 (hodnoty)'!D19</f>
        <v>0.3498998231964161</v>
      </c>
      <c r="F19" s="7">
        <f>'Záznamy - R2010 (hodnoty)'!F19</f>
        <v>494649</v>
      </c>
      <c r="G19" s="7">
        <f>'Záznamy - R2010 (hodnoty)'!G19</f>
        <v>122564</v>
      </c>
      <c r="H19" s="7">
        <f>'Záznamy - R2010 (hodnoty)'!H19</f>
        <v>99040</v>
      </c>
      <c r="I19" s="7">
        <f>'Záznamy - R2010 (hodnoty)'!I19</f>
        <v>14591</v>
      </c>
      <c r="J19" s="7">
        <f>'Záznamy - R2010 (hodnoty)'!J19</f>
        <v>19185</v>
      </c>
      <c r="K19" s="7">
        <f>'Záznamy - R2010 (hodnoty)'!K19</f>
        <v>965</v>
      </c>
      <c r="L19" s="7">
        <f>'Záznamy - R2010 (hodnoty)'!L19</f>
        <v>496</v>
      </c>
      <c r="M19" s="15">
        <f>'Záznamy - R2010 (hodnoty)'!M19/'Záznamy - R2010 (hodnoty)'!D19</f>
        <v>0.3892087370586378</v>
      </c>
      <c r="N19" s="15">
        <f>'Záznamy - R2010 (hodnoty)'!N19/'Záznamy - R2010 (hodnoty)'!D19</f>
        <v>0.16334795694627563</v>
      </c>
      <c r="O19" s="15">
        <f>'Záznamy - R2010 (hodnoty)'!O19/'Záznamy - R2010 (hodnoty)'!D19</f>
        <v>0.09754348279867049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R2010 (hodnoty)'!A21</f>
        <v>Středočeský kraj</v>
      </c>
      <c r="B21" s="6" t="str">
        <f>'Záznamy - R2010 (hodnoty)'!B21</f>
        <v>Benešov</v>
      </c>
      <c r="C21" s="4">
        <f>'Záznamy - R2010 (hodnoty)'!C21</f>
        <v>7097</v>
      </c>
      <c r="D21" s="2">
        <f>'Záznamy - R2010 (hodnoty)'!D21</f>
        <v>7673</v>
      </c>
      <c r="E21" s="14">
        <f>'Záznamy - R2010 (hodnoty)'!E21/'Záznamy - R2010 (hodnoty)'!D21</f>
        <v>0.3546200964420696</v>
      </c>
      <c r="F21" s="2">
        <f>'Záznamy - R2010 (hodnoty)'!F21</f>
        <v>22023</v>
      </c>
      <c r="G21" s="2">
        <f>'Záznamy - R2010 (hodnoty)'!G21</f>
        <v>4827</v>
      </c>
      <c r="H21" s="2">
        <f>'Záznamy - R2010 (hodnoty)'!H21</f>
        <v>4641</v>
      </c>
      <c r="I21" s="2">
        <f>'Záznamy - R2010 (hodnoty)'!I21</f>
        <v>240</v>
      </c>
      <c r="J21" s="2">
        <f>'Záznamy - R2010 (hodnoty)'!J21</f>
        <v>209</v>
      </c>
      <c r="K21" s="2">
        <f>'Záznamy - R2010 (hodnoty)'!K21</f>
        <v>4</v>
      </c>
      <c r="L21" s="2">
        <f>'Záznamy - R2010 (hodnoty)'!L21</f>
        <v>11</v>
      </c>
      <c r="M21" s="14">
        <f>'Záznamy - R2010 (hodnoty)'!M21/'Záznamy - R2010 (hodnoty)'!D21</f>
        <v>0.3196924279942656</v>
      </c>
      <c r="N21" s="14">
        <f>'Záznamy - R2010 (hodnoty)'!N21/'Záznamy - R2010 (hodnoty)'!D21</f>
        <v>0.16356053694773884</v>
      </c>
      <c r="O21" s="14">
        <f>'Záznamy - R2010 (hodnoty)'!O21/'Záznamy - R2010 (hodnoty)'!D21</f>
        <v>0.16212693861592598</v>
      </c>
    </row>
    <row r="22" spans="1:15" ht="12.75">
      <c r="A22" s="2" t="str">
        <f>'Záznamy - R2010 (hodnoty)'!A22</f>
        <v>Středočeský kraj</v>
      </c>
      <c r="B22" s="6" t="str">
        <f>'Záznamy - R2010 (hodnoty)'!B22</f>
        <v>Beroun</v>
      </c>
      <c r="C22" s="4">
        <f>'Záznamy - R2010 (hodnoty)'!C22</f>
        <v>5312</v>
      </c>
      <c r="D22" s="2">
        <f>'Záznamy - R2010 (hodnoty)'!D22</f>
        <v>5670</v>
      </c>
      <c r="E22" s="14">
        <f>'Záznamy - R2010 (hodnoty)'!E22/'Záznamy - R2010 (hodnoty)'!D22</f>
        <v>0.5712522045855379</v>
      </c>
      <c r="F22" s="2">
        <f>'Záznamy - R2010 (hodnoty)'!F22</f>
        <v>4387</v>
      </c>
      <c r="G22" s="2">
        <f>'Záznamy - R2010 (hodnoty)'!G22</f>
        <v>1487</v>
      </c>
      <c r="H22" s="2">
        <f>'Záznamy - R2010 (hodnoty)'!H22</f>
        <v>1308</v>
      </c>
      <c r="I22" s="2">
        <f>'Záznamy - R2010 (hodnoty)'!I22</f>
        <v>206</v>
      </c>
      <c r="J22" s="2">
        <f>'Záznamy - R2010 (hodnoty)'!J22</f>
        <v>302</v>
      </c>
      <c r="K22" s="2">
        <f>'Záznamy - R2010 (hodnoty)'!K22</f>
        <v>61</v>
      </c>
      <c r="L22" s="2">
        <f>'Záznamy - R2010 (hodnoty)'!L22</f>
        <v>2</v>
      </c>
      <c r="M22" s="14">
        <f>'Záznamy - R2010 (hodnoty)'!M22/'Záznamy - R2010 (hodnoty)'!D22</f>
        <v>0.32451499118165783</v>
      </c>
      <c r="N22" s="14">
        <f>'Záznamy - R2010 (hodnoty)'!N22/'Záznamy - R2010 (hodnoty)'!D22</f>
        <v>0.003527336860670194</v>
      </c>
      <c r="O22" s="14">
        <f>'Záznamy - R2010 (hodnoty)'!O22/'Záznamy - R2010 (hodnoty)'!D22</f>
        <v>0.10070546737213404</v>
      </c>
    </row>
    <row r="23" spans="1:15" ht="12.75">
      <c r="A23" s="2" t="str">
        <f>'Záznamy - R2010 (hodnoty)'!A23</f>
        <v>Jihomoravský kraj</v>
      </c>
      <c r="B23" s="6" t="str">
        <f>'Záznamy - R2010 (hodnoty)'!B23</f>
        <v>Blansko</v>
      </c>
      <c r="C23" s="4">
        <f>'Záznamy - R2010 (hodnoty)'!C23</f>
        <v>2725</v>
      </c>
      <c r="D23" s="2">
        <f>'Záznamy - R2010 (hodnoty)'!D23</f>
        <v>2954</v>
      </c>
      <c r="E23" s="14">
        <f>'Záznamy - R2010 (hodnoty)'!E23/'Záznamy - R2010 (hodnoty)'!D23</f>
        <v>0.34224779959377116</v>
      </c>
      <c r="F23" s="2">
        <f>'Záznamy - R2010 (hodnoty)'!F23</f>
        <v>1788</v>
      </c>
      <c r="G23" s="2">
        <f>'Záznamy - R2010 (hodnoty)'!G23</f>
        <v>373</v>
      </c>
      <c r="H23" s="2">
        <f>'Záznamy - R2010 (hodnoty)'!H23</f>
        <v>279</v>
      </c>
      <c r="I23" s="2">
        <f>'Záznamy - R2010 (hodnoty)'!I23</f>
        <v>104</v>
      </c>
      <c r="J23" s="2">
        <f>'Záznamy - R2010 (hodnoty)'!J23</f>
        <v>47</v>
      </c>
      <c r="K23" s="2">
        <f>'Záznamy - R2010 (hodnoty)'!K23</f>
        <v>0</v>
      </c>
      <c r="L23" s="2">
        <f>'Záznamy - R2010 (hodnoty)'!L23</f>
        <v>2</v>
      </c>
      <c r="M23" s="14">
        <f>'Záznamy - R2010 (hodnoty)'!M23/'Záznamy - R2010 (hodnoty)'!D23</f>
        <v>0.38388625592417064</v>
      </c>
      <c r="N23" s="14">
        <f>'Záznamy - R2010 (hodnoty)'!N23/'Záznamy - R2010 (hodnoty)'!D23</f>
        <v>0.1960054163845633</v>
      </c>
      <c r="O23" s="14">
        <f>'Záznamy - R2010 (hodnoty)'!O23/'Záznamy - R2010 (hodnoty)'!D23</f>
        <v>0.07786052809749493</v>
      </c>
    </row>
    <row r="24" spans="1:15" ht="12.75">
      <c r="A24" s="2" t="str">
        <f>'Záznamy - R2010 (hodnoty)'!A24</f>
        <v>Jihomoravský kraj</v>
      </c>
      <c r="B24" s="6" t="str">
        <f>'Záznamy - R2010 (hodnoty)'!B24</f>
        <v>Boskovice</v>
      </c>
      <c r="C24" s="4">
        <f>'Záznamy - R2010 (hodnoty)'!C24</f>
        <v>3094</v>
      </c>
      <c r="D24" s="2">
        <f>'Záznamy - R2010 (hodnoty)'!D24</f>
        <v>3349</v>
      </c>
      <c r="E24" s="14">
        <f>'Záznamy - R2010 (hodnoty)'!E24/'Záznamy - R2010 (hodnoty)'!D24</f>
        <v>0.36458644371454163</v>
      </c>
      <c r="F24" s="2">
        <f>'Záznamy - R2010 (hodnoty)'!F24</f>
        <v>5497</v>
      </c>
      <c r="G24" s="2">
        <f>'Záznamy - R2010 (hodnoty)'!G24</f>
        <v>764</v>
      </c>
      <c r="H24" s="2">
        <f>'Záznamy - R2010 (hodnoty)'!H24</f>
        <v>634</v>
      </c>
      <c r="I24" s="2">
        <f>'Záznamy - R2010 (hodnoty)'!I24</f>
        <v>75</v>
      </c>
      <c r="J24" s="2">
        <f>'Záznamy - R2010 (hodnoty)'!J24</f>
        <v>88</v>
      </c>
      <c r="K24" s="2">
        <f>'Záznamy - R2010 (hodnoty)'!K24</f>
        <v>0</v>
      </c>
      <c r="L24" s="2">
        <f>'Záznamy - R2010 (hodnoty)'!L24</f>
        <v>0</v>
      </c>
      <c r="M24" s="14">
        <f>'Záznamy - R2010 (hodnoty)'!M24/'Záznamy - R2010 (hodnoty)'!D24</f>
        <v>0.3200955509107196</v>
      </c>
      <c r="N24" s="14">
        <f>'Záznamy - R2010 (hodnoty)'!N24/'Záznamy - R2010 (hodnoty)'!D24</f>
        <v>0.21140638996715438</v>
      </c>
      <c r="O24" s="14">
        <f>'Záznamy - R2010 (hodnoty)'!O24/'Záznamy - R2010 (hodnoty)'!D24</f>
        <v>0.10391161540758435</v>
      </c>
    </row>
    <row r="25" spans="1:15" ht="12.75">
      <c r="A25" s="2" t="str">
        <f>'Záznamy - R2010 (hodnoty)'!A25</f>
        <v>Jihomoravský kraj</v>
      </c>
      <c r="B25" s="6" t="str">
        <f>'Záznamy - R2010 (hodnoty)'!B25</f>
        <v>Brno-město</v>
      </c>
      <c r="C25" s="4">
        <f>'Záznamy - R2010 (hodnoty)'!C25</f>
        <v>10737</v>
      </c>
      <c r="D25" s="2">
        <f>'Záznamy - R2010 (hodnoty)'!D25</f>
        <v>10994</v>
      </c>
      <c r="E25" s="14">
        <f>'Záznamy - R2010 (hodnoty)'!E25/'Záznamy - R2010 (hodnoty)'!D25</f>
        <v>0.29416045115517553</v>
      </c>
      <c r="F25" s="2">
        <f>'Záznamy - R2010 (hodnoty)'!F25</f>
        <v>2639</v>
      </c>
      <c r="G25" s="2">
        <f>'Záznamy - R2010 (hodnoty)'!G25</f>
        <v>1159</v>
      </c>
      <c r="H25" s="2">
        <f>'Záznamy - R2010 (hodnoty)'!H25</f>
        <v>855</v>
      </c>
      <c r="I25" s="2">
        <f>'Záznamy - R2010 (hodnoty)'!I25</f>
        <v>172</v>
      </c>
      <c r="J25" s="2">
        <f>'Záznamy - R2010 (hodnoty)'!J25</f>
        <v>1407</v>
      </c>
      <c r="K25" s="2">
        <f>'Záznamy - R2010 (hodnoty)'!K25</f>
        <v>96</v>
      </c>
      <c r="L25" s="2">
        <f>'Záznamy - R2010 (hodnoty)'!L25</f>
        <v>3</v>
      </c>
      <c r="M25" s="14">
        <f>'Záznamy - R2010 (hodnoty)'!M25/'Záznamy - R2010 (hodnoty)'!D25</f>
        <v>0.48335455703110786</v>
      </c>
      <c r="N25" s="14">
        <f>'Záznamy - R2010 (hodnoty)'!N25/'Záznamy - R2010 (hodnoty)'!D25</f>
        <v>0.17773330907767873</v>
      </c>
      <c r="O25" s="14">
        <f>'Záznamy - R2010 (hodnoty)'!O25/'Záznamy - R2010 (hodnoty)'!D25</f>
        <v>0.044751682736037836</v>
      </c>
    </row>
    <row r="26" spans="1:15" ht="12.75">
      <c r="A26" s="2" t="str">
        <f>'Záznamy - R2010 (hodnoty)'!A26</f>
        <v>Jihomoravský kraj</v>
      </c>
      <c r="B26" s="6" t="str">
        <f>'Záznamy - R2010 (hodnoty)'!B26</f>
        <v>Brno-venkov</v>
      </c>
      <c r="C26" s="4">
        <f>'Záznamy - R2010 (hodnoty)'!C26</f>
        <v>13306</v>
      </c>
      <c r="D26" s="2">
        <f>'Záznamy - R2010 (hodnoty)'!D26</f>
        <v>14520</v>
      </c>
      <c r="E26" s="14">
        <f>'Záznamy - R2010 (hodnoty)'!E26/'Záznamy - R2010 (hodnoty)'!D26</f>
        <v>0.36742424242424243</v>
      </c>
      <c r="F26" s="2">
        <f>'Záznamy - R2010 (hodnoty)'!F26</f>
        <v>8875</v>
      </c>
      <c r="G26" s="2">
        <f>'Záznamy - R2010 (hodnoty)'!G26</f>
        <v>2504</v>
      </c>
      <c r="H26" s="2">
        <f>'Záznamy - R2010 (hodnoty)'!H26</f>
        <v>2187</v>
      </c>
      <c r="I26" s="2">
        <f>'Záznamy - R2010 (hodnoty)'!I26</f>
        <v>579</v>
      </c>
      <c r="J26" s="2">
        <f>'Záznamy - R2010 (hodnoty)'!J26</f>
        <v>335</v>
      </c>
      <c r="K26" s="2">
        <f>'Záznamy - R2010 (hodnoty)'!K26</f>
        <v>19</v>
      </c>
      <c r="L26" s="2">
        <f>'Záznamy - R2010 (hodnoty)'!L26</f>
        <v>1</v>
      </c>
      <c r="M26" s="14">
        <f>'Záznamy - R2010 (hodnoty)'!M26/'Záznamy - R2010 (hodnoty)'!D26</f>
        <v>0.35537190082644626</v>
      </c>
      <c r="N26" s="14">
        <f>'Záznamy - R2010 (hodnoty)'!N26/'Záznamy - R2010 (hodnoty)'!D26</f>
        <v>0.20447658402203855</v>
      </c>
      <c r="O26" s="14">
        <f>'Záznamy - R2010 (hodnoty)'!O26/'Záznamy - R2010 (hodnoty)'!D26</f>
        <v>0.07272727272727272</v>
      </c>
    </row>
    <row r="27" spans="1:15" ht="12.75">
      <c r="A27" s="2" t="str">
        <f>'Záznamy - R2010 (hodnoty)'!A27</f>
        <v>Moravskoslezský kraj</v>
      </c>
      <c r="B27" s="6" t="str">
        <f>'Záznamy - R2010 (hodnoty)'!B27</f>
        <v>Bruntál</v>
      </c>
      <c r="C27" s="4">
        <f>'Záznamy - R2010 (hodnoty)'!C27</f>
        <v>2839</v>
      </c>
      <c r="D27" s="2">
        <f>'Záznamy - R2010 (hodnoty)'!D27</f>
        <v>3068</v>
      </c>
      <c r="E27" s="14">
        <f>'Záznamy - R2010 (hodnoty)'!E27/'Záznamy - R2010 (hodnoty)'!D27</f>
        <v>0.24315514993481094</v>
      </c>
      <c r="F27" s="2">
        <f>'Záznamy - R2010 (hodnoty)'!F27</f>
        <v>974</v>
      </c>
      <c r="G27" s="2">
        <f>'Záznamy - R2010 (hodnoty)'!G27</f>
        <v>364</v>
      </c>
      <c r="H27" s="2">
        <f>'Záznamy - R2010 (hodnoty)'!H27</f>
        <v>317</v>
      </c>
      <c r="I27" s="2">
        <f>'Záznamy - R2010 (hodnoty)'!I27</f>
        <v>50</v>
      </c>
      <c r="J27" s="2">
        <f>'Záznamy - R2010 (hodnoty)'!J27</f>
        <v>4</v>
      </c>
      <c r="K27" s="2">
        <f>'Záznamy - R2010 (hodnoty)'!K27</f>
        <v>0</v>
      </c>
      <c r="L27" s="2">
        <f>'Záznamy - R2010 (hodnoty)'!L27</f>
        <v>0</v>
      </c>
      <c r="M27" s="14">
        <f>'Záznamy - R2010 (hodnoty)'!M27/'Záznamy - R2010 (hodnoty)'!D27</f>
        <v>0.5228161668839635</v>
      </c>
      <c r="N27" s="14">
        <f>'Záznamy - R2010 (hodnoty)'!N27/'Záznamy - R2010 (hodnoty)'!D27</f>
        <v>0.1408083441981747</v>
      </c>
      <c r="O27" s="14">
        <f>'Záznamy - R2010 (hodnoty)'!O27/'Záznamy - R2010 (hodnoty)'!D27</f>
        <v>0.09322033898305085</v>
      </c>
    </row>
    <row r="28" spans="1:15" ht="12.75">
      <c r="A28" s="2" t="str">
        <f>'Záznamy - R2010 (hodnoty)'!A28</f>
        <v>Jihomoravský kraj</v>
      </c>
      <c r="B28" s="6" t="str">
        <f>'Záznamy - R2010 (hodnoty)'!B28</f>
        <v>Břeclav</v>
      </c>
      <c r="C28" s="4">
        <f>'Záznamy - R2010 (hodnoty)'!C28</f>
        <v>3923</v>
      </c>
      <c r="D28" s="2">
        <f>'Záznamy - R2010 (hodnoty)'!D28</f>
        <v>4129</v>
      </c>
      <c r="E28" s="14">
        <f>'Záznamy - R2010 (hodnoty)'!E28/'Záznamy - R2010 (hodnoty)'!D28</f>
        <v>0.363768466941148</v>
      </c>
      <c r="F28" s="2">
        <f>'Záznamy - R2010 (hodnoty)'!F28</f>
        <v>1630</v>
      </c>
      <c r="G28" s="2">
        <f>'Záznamy - R2010 (hodnoty)'!G28</f>
        <v>681</v>
      </c>
      <c r="H28" s="2">
        <f>'Záznamy - R2010 (hodnoty)'!H28</f>
        <v>590</v>
      </c>
      <c r="I28" s="2">
        <f>'Záznamy - R2010 (hodnoty)'!I28</f>
        <v>128</v>
      </c>
      <c r="J28" s="2">
        <f>'Záznamy - R2010 (hodnoty)'!J28</f>
        <v>329</v>
      </c>
      <c r="K28" s="2">
        <f>'Záznamy - R2010 (hodnoty)'!K28</f>
        <v>4</v>
      </c>
      <c r="L28" s="2">
        <f>'Záznamy - R2010 (hodnoty)'!L28</f>
        <v>2</v>
      </c>
      <c r="M28" s="14">
        <f>'Záznamy - R2010 (hodnoty)'!M28/'Záznamy - R2010 (hodnoty)'!D28</f>
        <v>0.4158391862436425</v>
      </c>
      <c r="N28" s="14">
        <f>'Záznamy - R2010 (hodnoty)'!N28/'Záznamy - R2010 (hodnoty)'!D28</f>
        <v>0.14240736255751998</v>
      </c>
      <c r="O28" s="14">
        <f>'Záznamy - R2010 (hodnoty)'!O28/'Záznamy - R2010 (hodnoty)'!D28</f>
        <v>0.07798498425768952</v>
      </c>
    </row>
    <row r="29" spans="1:15" ht="12.75">
      <c r="A29" s="2" t="str">
        <f>'Záznamy - R2010 (hodnoty)'!A29</f>
        <v>Vysočina</v>
      </c>
      <c r="B29" s="6" t="str">
        <f>'Záznamy - R2010 (hodnoty)'!B29</f>
        <v>Bystřice nad Pernštejnem</v>
      </c>
      <c r="C29" s="4">
        <f>'Záznamy - R2010 (hodnoty)'!C29</f>
        <v>1072</v>
      </c>
      <c r="D29" s="2">
        <f>'Záznamy - R2010 (hodnoty)'!D29</f>
        <v>1123</v>
      </c>
      <c r="E29" s="14">
        <f>'Záznamy - R2010 (hodnoty)'!E29/'Záznamy - R2010 (hodnoty)'!D29</f>
        <v>0.2902938557435441</v>
      </c>
      <c r="F29" s="2">
        <f>'Záznamy - R2010 (hodnoty)'!F29</f>
        <v>315</v>
      </c>
      <c r="G29" s="2">
        <f>'Záznamy - R2010 (hodnoty)'!G29</f>
        <v>117</v>
      </c>
      <c r="H29" s="2">
        <f>'Záznamy - R2010 (hodnoty)'!H29</f>
        <v>133</v>
      </c>
      <c r="I29" s="2">
        <f>'Záznamy - R2010 (hodnoty)'!I29</f>
        <v>17</v>
      </c>
      <c r="J29" s="2">
        <f>'Záznamy - R2010 (hodnoty)'!J29</f>
        <v>4</v>
      </c>
      <c r="K29" s="2">
        <f>'Záznamy - R2010 (hodnoty)'!K29</f>
        <v>0</v>
      </c>
      <c r="L29" s="2">
        <f>'Záznamy - R2010 (hodnoty)'!L29</f>
        <v>4</v>
      </c>
      <c r="M29" s="14">
        <f>'Záznamy - R2010 (hodnoty)'!M29/'Záznamy - R2010 (hodnoty)'!D29</f>
        <v>0.3027604630454141</v>
      </c>
      <c r="N29" s="14">
        <f>'Záznamy - R2010 (hodnoty)'!N29/'Záznamy - R2010 (hodnoty)'!D29</f>
        <v>0.26714158504007124</v>
      </c>
      <c r="O29" s="14">
        <f>'Záznamy - R2010 (hodnoty)'!O29/'Záznamy - R2010 (hodnoty)'!D29</f>
        <v>0.13980409617097062</v>
      </c>
    </row>
    <row r="30" spans="1:15" ht="12.75">
      <c r="A30" s="2" t="str">
        <f>'Záznamy - R2010 (hodnoty)'!A30</f>
        <v>Liberecký kraj</v>
      </c>
      <c r="B30" s="6" t="str">
        <f>'Záznamy - R2010 (hodnoty)'!B30</f>
        <v>Česká Lípa</v>
      </c>
      <c r="C30" s="4">
        <f>'Záznamy - R2010 (hodnoty)'!C30</f>
        <v>5300</v>
      </c>
      <c r="D30" s="2">
        <f>'Záznamy - R2010 (hodnoty)'!D30</f>
        <v>5580</v>
      </c>
      <c r="E30" s="14">
        <f>'Záznamy - R2010 (hodnoty)'!E30/'Záznamy - R2010 (hodnoty)'!D30</f>
        <v>0.2514336917562724</v>
      </c>
      <c r="F30" s="2">
        <f>'Záznamy - R2010 (hodnoty)'!F30</f>
        <v>4376</v>
      </c>
      <c r="G30" s="2">
        <f>'Záznamy - R2010 (hodnoty)'!G30</f>
        <v>1917</v>
      </c>
      <c r="H30" s="2">
        <f>'Záznamy - R2010 (hodnoty)'!H30</f>
        <v>1703</v>
      </c>
      <c r="I30" s="2">
        <f>'Záznamy - R2010 (hodnoty)'!I30</f>
        <v>152</v>
      </c>
      <c r="J30" s="2">
        <f>'Záznamy - R2010 (hodnoty)'!J30</f>
        <v>20</v>
      </c>
      <c r="K30" s="2">
        <f>'Záznamy - R2010 (hodnoty)'!K30</f>
        <v>0</v>
      </c>
      <c r="L30" s="2">
        <f>'Záznamy - R2010 (hodnoty)'!L30</f>
        <v>1</v>
      </c>
      <c r="M30" s="14">
        <f>'Záznamy - R2010 (hodnoty)'!M30/'Záznamy - R2010 (hodnoty)'!D30</f>
        <v>0.46881720430107526</v>
      </c>
      <c r="N30" s="14">
        <f>'Záznamy - R2010 (hodnoty)'!N30/'Záznamy - R2010 (hodnoty)'!D30</f>
        <v>0.16075268817204302</v>
      </c>
      <c r="O30" s="14">
        <f>'Záznamy - R2010 (hodnoty)'!O30/'Záznamy - R2010 (hodnoty)'!D30</f>
        <v>0.11899641577060932</v>
      </c>
    </row>
    <row r="31" spans="1:15" ht="12.75">
      <c r="A31" s="2" t="str">
        <f>'Záznamy - R2010 (hodnoty)'!A31</f>
        <v>Jihočeský kraj</v>
      </c>
      <c r="B31" s="6" t="str">
        <f>'Záznamy - R2010 (hodnoty)'!B31</f>
        <v>České Budějovice</v>
      </c>
      <c r="C31" s="4">
        <f>'Záznamy - R2010 (hodnoty)'!C31</f>
        <v>9185</v>
      </c>
      <c r="D31" s="2">
        <f>'Záznamy - R2010 (hodnoty)'!D31</f>
        <v>14292</v>
      </c>
      <c r="E31" s="14">
        <f>'Záznamy - R2010 (hodnoty)'!E31/'Záznamy - R2010 (hodnoty)'!D31</f>
        <v>0.28246571508536245</v>
      </c>
      <c r="F31" s="2">
        <f>'Záznamy - R2010 (hodnoty)'!F31</f>
        <v>16415</v>
      </c>
      <c r="G31" s="2">
        <f>'Záznamy - R2010 (hodnoty)'!G31</f>
        <v>3306</v>
      </c>
      <c r="H31" s="2">
        <f>'Záznamy - R2010 (hodnoty)'!H31</f>
        <v>2944</v>
      </c>
      <c r="I31" s="2">
        <f>'Záznamy - R2010 (hodnoty)'!I31</f>
        <v>545</v>
      </c>
      <c r="J31" s="2">
        <f>'Záznamy - R2010 (hodnoty)'!J31</f>
        <v>135</v>
      </c>
      <c r="K31" s="2">
        <f>'Záznamy - R2010 (hodnoty)'!K31</f>
        <v>2</v>
      </c>
      <c r="L31" s="2">
        <f>'Záznamy - R2010 (hodnoty)'!L31</f>
        <v>0</v>
      </c>
      <c r="M31" s="14">
        <f>'Záznamy - R2010 (hodnoty)'!M31/'Záznamy - R2010 (hodnoty)'!D31</f>
        <v>0.25475790652113073</v>
      </c>
      <c r="N31" s="14">
        <f>'Záznamy - R2010 (hodnoty)'!N31/'Záznamy - R2010 (hodnoty)'!D31</f>
        <v>0.4228939266722642</v>
      </c>
      <c r="O31" s="14">
        <f>'Záznamy - R2010 (hodnoty)'!O31/'Záznamy - R2010 (hodnoty)'!D31</f>
        <v>0.039882451721242655</v>
      </c>
    </row>
    <row r="32" spans="1:15" ht="12.75">
      <c r="A32" s="2" t="str">
        <f>'Záznamy - R2010 (hodnoty)'!A32</f>
        <v>Jihočeský kraj</v>
      </c>
      <c r="B32" s="6" t="str">
        <f>'Záznamy - R2010 (hodnoty)'!B32</f>
        <v>Český Krumlov</v>
      </c>
      <c r="C32" s="4">
        <f>'Záznamy - R2010 (hodnoty)'!C32</f>
        <v>3021</v>
      </c>
      <c r="D32" s="2">
        <f>'Záznamy - R2010 (hodnoty)'!D32</f>
        <v>3311</v>
      </c>
      <c r="E32" s="14">
        <f>'Záznamy - R2010 (hodnoty)'!E32/'Záznamy - R2010 (hodnoty)'!D32</f>
        <v>0.33162186650558745</v>
      </c>
      <c r="F32" s="2">
        <f>'Záznamy - R2010 (hodnoty)'!F32</f>
        <v>4350</v>
      </c>
      <c r="G32" s="2">
        <f>'Záznamy - R2010 (hodnoty)'!G32</f>
        <v>636</v>
      </c>
      <c r="H32" s="2">
        <f>'Záznamy - R2010 (hodnoty)'!H32</f>
        <v>529</v>
      </c>
      <c r="I32" s="2">
        <f>'Záznamy - R2010 (hodnoty)'!I32</f>
        <v>91</v>
      </c>
      <c r="J32" s="2">
        <f>'Záznamy - R2010 (hodnoty)'!J32</f>
        <v>88</v>
      </c>
      <c r="K32" s="2">
        <f>'Záznamy - R2010 (hodnoty)'!K32</f>
        <v>0</v>
      </c>
      <c r="L32" s="2">
        <f>'Záznamy - R2010 (hodnoty)'!L32</f>
        <v>3</v>
      </c>
      <c r="M32" s="14">
        <f>'Záznamy - R2010 (hodnoty)'!M32/'Záznamy - R2010 (hodnoty)'!D32</f>
        <v>0.40471156750226517</v>
      </c>
      <c r="N32" s="14">
        <f>'Záznamy - R2010 (hodnoty)'!N32/'Záznamy - R2010 (hodnoty)'!D32</f>
        <v>0.14678344910903052</v>
      </c>
      <c r="O32" s="14">
        <f>'Záznamy - R2010 (hodnoty)'!O32/'Záznamy - R2010 (hodnoty)'!D32</f>
        <v>0.11688311688311688</v>
      </c>
    </row>
    <row r="33" spans="1:15" ht="12.75">
      <c r="A33" s="2" t="str">
        <f>'Záznamy - R2010 (hodnoty)'!A33</f>
        <v>Jihočeský kraj</v>
      </c>
      <c r="B33" s="6" t="str">
        <f>'Záznamy - R2010 (hodnoty)'!B33</f>
        <v>Dačice</v>
      </c>
      <c r="C33" s="4">
        <f>'Záznamy - R2010 (hodnoty)'!C33</f>
        <v>1245</v>
      </c>
      <c r="D33" s="2">
        <f>'Záznamy - R2010 (hodnoty)'!D33</f>
        <v>1448</v>
      </c>
      <c r="E33" s="14">
        <f>'Záznamy - R2010 (hodnoty)'!E33/'Záznamy - R2010 (hodnoty)'!D33</f>
        <v>0.39709944751381215</v>
      </c>
      <c r="F33" s="2">
        <f>'Záznamy - R2010 (hodnoty)'!F33</f>
        <v>5786</v>
      </c>
      <c r="G33" s="2">
        <f>'Záznamy - R2010 (hodnoty)'!G33</f>
        <v>233</v>
      </c>
      <c r="H33" s="2">
        <f>'Záznamy - R2010 (hodnoty)'!H33</f>
        <v>113</v>
      </c>
      <c r="I33" s="2">
        <f>'Záznamy - R2010 (hodnoty)'!I33</f>
        <v>17</v>
      </c>
      <c r="J33" s="2">
        <f>'Záznamy - R2010 (hodnoty)'!J33</f>
        <v>2</v>
      </c>
      <c r="K33" s="2">
        <f>'Záznamy - R2010 (hodnoty)'!K33</f>
        <v>0</v>
      </c>
      <c r="L33" s="2">
        <f>'Záznamy - R2010 (hodnoty)'!L33</f>
        <v>5</v>
      </c>
      <c r="M33" s="14">
        <f>'Záznamy - R2010 (hodnoty)'!M33/'Záznamy - R2010 (hodnoty)'!D33</f>
        <v>0.35082872928176795</v>
      </c>
      <c r="N33" s="14">
        <f>'Záznamy - R2010 (hodnoty)'!N33/'Záznamy - R2010 (hodnoty)'!D33</f>
        <v>0.1111878453038674</v>
      </c>
      <c r="O33" s="14">
        <f>'Záznamy - R2010 (hodnoty)'!O33/'Záznamy - R2010 (hodnoty)'!D33</f>
        <v>0.1408839779005525</v>
      </c>
    </row>
    <row r="34" spans="1:15" ht="12.75">
      <c r="A34" s="2" t="str">
        <f>'Záznamy - R2010 (hodnoty)'!A34</f>
        <v>Ústecký kraj</v>
      </c>
      <c r="B34" s="6" t="str">
        <f>'Záznamy - R2010 (hodnoty)'!B34</f>
        <v>Děčín</v>
      </c>
      <c r="C34" s="4">
        <f>'Záznamy - R2010 (hodnoty)'!C34</f>
        <v>3627</v>
      </c>
      <c r="D34" s="2">
        <f>'Záznamy - R2010 (hodnoty)'!D34</f>
        <v>4007</v>
      </c>
      <c r="E34" s="14">
        <f>'Záznamy - R2010 (hodnoty)'!E34/'Záznamy - R2010 (hodnoty)'!D34</f>
        <v>0.3498876965310706</v>
      </c>
      <c r="F34" s="2">
        <f>'Záznamy - R2010 (hodnoty)'!F34</f>
        <v>1568</v>
      </c>
      <c r="G34" s="2">
        <f>'Záznamy - R2010 (hodnoty)'!G34</f>
        <v>417</v>
      </c>
      <c r="H34" s="2">
        <f>'Záznamy - R2010 (hodnoty)'!H34</f>
        <v>433</v>
      </c>
      <c r="I34" s="2">
        <f>'Záznamy - R2010 (hodnoty)'!I34</f>
        <v>59</v>
      </c>
      <c r="J34" s="2">
        <f>'Záznamy - R2010 (hodnoty)'!J34</f>
        <v>62</v>
      </c>
      <c r="K34" s="2">
        <f>'Záznamy - R2010 (hodnoty)'!K34</f>
        <v>0</v>
      </c>
      <c r="L34" s="2">
        <f>'Záznamy - R2010 (hodnoty)'!L34</f>
        <v>5</v>
      </c>
      <c r="M34" s="14">
        <f>'Záznamy - R2010 (hodnoty)'!M34/'Záznamy - R2010 (hodnoty)'!D34</f>
        <v>0.4240079860244572</v>
      </c>
      <c r="N34" s="14">
        <f>'Záznamy - R2010 (hodnoty)'!N34/'Záznamy - R2010 (hodnoty)'!D34</f>
        <v>0.07736461192912403</v>
      </c>
      <c r="O34" s="14">
        <f>'Záznamy - R2010 (hodnoty)'!O34/'Záznamy - R2010 (hodnoty)'!D34</f>
        <v>0.14873970551534815</v>
      </c>
    </row>
    <row r="35" spans="1:15" ht="12.75">
      <c r="A35" s="2" t="str">
        <f>'Záznamy - R2010 (hodnoty)'!A35</f>
        <v>Plzeňský kraj</v>
      </c>
      <c r="B35" s="6" t="str">
        <f>'Záznamy - R2010 (hodnoty)'!B35</f>
        <v>Domažlice</v>
      </c>
      <c r="C35" s="4">
        <f>'Záznamy - R2010 (hodnoty)'!C35</f>
        <v>3751</v>
      </c>
      <c r="D35" s="2">
        <f>'Záznamy - R2010 (hodnoty)'!D35</f>
        <v>4918</v>
      </c>
      <c r="E35" s="14">
        <f>'Záznamy - R2010 (hodnoty)'!E35/'Záznamy - R2010 (hodnoty)'!D35</f>
        <v>0.31516876779178526</v>
      </c>
      <c r="F35" s="2">
        <f>'Záznamy - R2010 (hodnoty)'!F35</f>
        <v>28630</v>
      </c>
      <c r="G35" s="2">
        <f>'Záznamy - R2010 (hodnoty)'!G35</f>
        <v>5907</v>
      </c>
      <c r="H35" s="2">
        <f>'Záznamy - R2010 (hodnoty)'!H35</f>
        <v>6512</v>
      </c>
      <c r="I35" s="2">
        <f>'Záznamy - R2010 (hodnoty)'!I35</f>
        <v>118</v>
      </c>
      <c r="J35" s="2">
        <f>'Záznamy - R2010 (hodnoty)'!J35</f>
        <v>190</v>
      </c>
      <c r="K35" s="2">
        <f>'Záznamy - R2010 (hodnoty)'!K35</f>
        <v>0</v>
      </c>
      <c r="L35" s="2">
        <f>'Záznamy - R2010 (hodnoty)'!L35</f>
        <v>8</v>
      </c>
      <c r="M35" s="14">
        <f>'Záznamy - R2010 (hodnoty)'!M35/'Záznamy - R2010 (hodnoty)'!D35</f>
        <v>0.31049206994713296</v>
      </c>
      <c r="N35" s="14">
        <f>'Záznamy - R2010 (hodnoty)'!N35/'Záznamy - R2010 (hodnoty)'!D35</f>
        <v>0.25701504676697845</v>
      </c>
      <c r="O35" s="14">
        <f>'Záznamy - R2010 (hodnoty)'!O35/'Záznamy - R2010 (hodnoty)'!D35</f>
        <v>0.11732411549410329</v>
      </c>
    </row>
    <row r="36" spans="1:15" ht="12.75">
      <c r="A36" s="2" t="str">
        <f>'Záznamy - R2010 (hodnoty)'!A36</f>
        <v>Moravskoslezský kraj</v>
      </c>
      <c r="B36" s="6" t="str">
        <f>'Záznamy - R2010 (hodnoty)'!B36</f>
        <v>Frýdek-Místek</v>
      </c>
      <c r="C36" s="4">
        <f>'Záznamy - R2010 (hodnoty)'!C36</f>
        <v>6233</v>
      </c>
      <c r="D36" s="2">
        <f>'Záznamy - R2010 (hodnoty)'!D36</f>
        <v>7278</v>
      </c>
      <c r="E36" s="14">
        <f>'Záznamy - R2010 (hodnoty)'!E36/'Záznamy - R2010 (hodnoty)'!D36</f>
        <v>0.3065402583127233</v>
      </c>
      <c r="F36" s="2">
        <f>'Záznamy - R2010 (hodnoty)'!F36</f>
        <v>3674</v>
      </c>
      <c r="G36" s="2">
        <f>'Záznamy - R2010 (hodnoty)'!G36</f>
        <v>1277</v>
      </c>
      <c r="H36" s="2">
        <f>'Záznamy - R2010 (hodnoty)'!H36</f>
        <v>860</v>
      </c>
      <c r="I36" s="2">
        <f>'Záznamy - R2010 (hodnoty)'!I36</f>
        <v>244</v>
      </c>
      <c r="J36" s="2">
        <f>'Záznamy - R2010 (hodnoty)'!J36</f>
        <v>32</v>
      </c>
      <c r="K36" s="2">
        <f>'Záznamy - R2010 (hodnoty)'!K36</f>
        <v>1</v>
      </c>
      <c r="L36" s="2">
        <f>'Záznamy - R2010 (hodnoty)'!L36</f>
        <v>9</v>
      </c>
      <c r="M36" s="14">
        <f>'Záznamy - R2010 (hodnoty)'!M36/'Záznamy - R2010 (hodnoty)'!D36</f>
        <v>0.3686452322066502</v>
      </c>
      <c r="N36" s="14">
        <f>'Záznamy - R2010 (hodnoty)'!N36/'Záznamy - R2010 (hodnoty)'!D36</f>
        <v>0.24773289365210222</v>
      </c>
      <c r="O36" s="14">
        <f>'Záznamy - R2010 (hodnoty)'!O36/'Záznamy - R2010 (hodnoty)'!D36</f>
        <v>0.07708161582852432</v>
      </c>
    </row>
    <row r="37" spans="1:15" ht="12.75">
      <c r="A37" s="2" t="str">
        <f>'Záznamy - R2010 (hodnoty)'!A37</f>
        <v>Liberecký kraj</v>
      </c>
      <c r="B37" s="6" t="str">
        <f>'Záznamy - R2010 (hodnoty)'!B37</f>
        <v>Frýdlant</v>
      </c>
      <c r="C37" s="4">
        <f>'Záznamy - R2010 (hodnoty)'!C37</f>
        <v>1221</v>
      </c>
      <c r="D37" s="2">
        <f>'Záznamy - R2010 (hodnoty)'!D37</f>
        <v>1358</v>
      </c>
      <c r="E37" s="14">
        <f>'Záznamy - R2010 (hodnoty)'!E37/'Záznamy - R2010 (hodnoty)'!D37</f>
        <v>0.23343151693667158</v>
      </c>
      <c r="F37" s="2">
        <f>'Záznamy - R2010 (hodnoty)'!F37</f>
        <v>558</v>
      </c>
      <c r="G37" s="2">
        <f>'Záznamy - R2010 (hodnoty)'!G37</f>
        <v>157</v>
      </c>
      <c r="H37" s="2">
        <f>'Záznamy - R2010 (hodnoty)'!H37</f>
        <v>103</v>
      </c>
      <c r="I37" s="2">
        <f>'Záznamy - R2010 (hodnoty)'!I37</f>
        <v>27</v>
      </c>
      <c r="J37" s="2">
        <f>'Záznamy - R2010 (hodnoty)'!J37</f>
        <v>18</v>
      </c>
      <c r="K37" s="2">
        <f>'Záznamy - R2010 (hodnoty)'!K37</f>
        <v>0</v>
      </c>
      <c r="L37" s="2">
        <f>'Záznamy - R2010 (hodnoty)'!L37</f>
        <v>2</v>
      </c>
      <c r="M37" s="14">
        <f>'Záznamy - R2010 (hodnoty)'!M37/'Záznamy - R2010 (hodnoty)'!D37</f>
        <v>0.4528718703976436</v>
      </c>
      <c r="N37" s="14">
        <f>'Záznamy - R2010 (hodnoty)'!N37/'Záznamy - R2010 (hodnoty)'!D37</f>
        <v>0.17304860088365243</v>
      </c>
      <c r="O37" s="14">
        <f>'Záznamy - R2010 (hodnoty)'!O37/'Záznamy - R2010 (hodnoty)'!D37</f>
        <v>0.1406480117820324</v>
      </c>
    </row>
    <row r="38" spans="1:15" ht="12.75">
      <c r="A38" s="2" t="str">
        <f>'Záznamy - R2010 (hodnoty)'!A38</f>
        <v>Moravskoslezský kraj</v>
      </c>
      <c r="B38" s="6" t="str">
        <f>'Záznamy - R2010 (hodnoty)'!B38</f>
        <v>Havířov</v>
      </c>
      <c r="C38" s="4">
        <f>'Záznamy - R2010 (hodnoty)'!C38</f>
        <v>1698</v>
      </c>
      <c r="D38" s="2">
        <f>'Záznamy - R2010 (hodnoty)'!D38</f>
        <v>1964</v>
      </c>
      <c r="E38" s="14">
        <f>'Záznamy - R2010 (hodnoty)'!E38/'Záznamy - R2010 (hodnoty)'!D38</f>
        <v>0.28258655804480654</v>
      </c>
      <c r="F38" s="2">
        <f>'Záznamy - R2010 (hodnoty)'!F38</f>
        <v>1619</v>
      </c>
      <c r="G38" s="2">
        <f>'Záznamy - R2010 (hodnoty)'!G38</f>
        <v>231</v>
      </c>
      <c r="H38" s="2">
        <f>'Záznamy - R2010 (hodnoty)'!H38</f>
        <v>115</v>
      </c>
      <c r="I38" s="2">
        <f>'Záznamy - R2010 (hodnoty)'!I38</f>
        <v>72</v>
      </c>
      <c r="J38" s="2">
        <f>'Záznamy - R2010 (hodnoty)'!J38</f>
        <v>42</v>
      </c>
      <c r="K38" s="2">
        <f>'Záznamy - R2010 (hodnoty)'!K38</f>
        <v>0</v>
      </c>
      <c r="L38" s="2">
        <f>'Záznamy - R2010 (hodnoty)'!L38</f>
        <v>2</v>
      </c>
      <c r="M38" s="14">
        <f>'Záznamy - R2010 (hodnoty)'!M38/'Záznamy - R2010 (hodnoty)'!D38</f>
        <v>0.3615071283095723</v>
      </c>
      <c r="N38" s="14">
        <f>'Záznamy - R2010 (hodnoty)'!N38/'Záznamy - R2010 (hodnoty)'!D38</f>
        <v>0.2876782077393075</v>
      </c>
      <c r="O38" s="14">
        <f>'Záznamy - R2010 (hodnoty)'!O38/'Záznamy - R2010 (hodnoty)'!D38</f>
        <v>0.06822810590631365</v>
      </c>
    </row>
    <row r="39" spans="1:15" ht="12.75">
      <c r="A39" s="2" t="str">
        <f>'Záznamy - R2010 (hodnoty)'!A39</f>
        <v>Vysočina</v>
      </c>
      <c r="B39" s="6" t="str">
        <f>'Záznamy - R2010 (hodnoty)'!B39</f>
        <v>Havlíčkův Brod</v>
      </c>
      <c r="C39" s="4">
        <f>'Záznamy - R2010 (hodnoty)'!C39</f>
        <v>7840</v>
      </c>
      <c r="D39" s="2">
        <f>'Záznamy - R2010 (hodnoty)'!D39</f>
        <v>12702</v>
      </c>
      <c r="E39" s="14">
        <f>'Záznamy - R2010 (hodnoty)'!E39/'Záznamy - R2010 (hodnoty)'!D39</f>
        <v>0.2598803338056999</v>
      </c>
      <c r="F39" s="2">
        <f>'Záznamy - R2010 (hodnoty)'!F39</f>
        <v>27346</v>
      </c>
      <c r="G39" s="2">
        <f>'Záznamy - R2010 (hodnoty)'!G39</f>
        <v>9271</v>
      </c>
      <c r="H39" s="2">
        <f>'Záznamy - R2010 (hodnoty)'!H39</f>
        <v>8502</v>
      </c>
      <c r="I39" s="2">
        <f>'Záznamy - R2010 (hodnoty)'!I39</f>
        <v>235</v>
      </c>
      <c r="J39" s="2">
        <f>'Záznamy - R2010 (hodnoty)'!J39</f>
        <v>150</v>
      </c>
      <c r="K39" s="2">
        <f>'Záznamy - R2010 (hodnoty)'!K39</f>
        <v>24</v>
      </c>
      <c r="L39" s="2">
        <f>'Záznamy - R2010 (hodnoty)'!L39</f>
        <v>11</v>
      </c>
      <c r="M39" s="14">
        <f>'Záznamy - R2010 (hodnoty)'!M39/'Záznamy - R2010 (hodnoty)'!D39</f>
        <v>0.1663517556290348</v>
      </c>
      <c r="N39" s="14">
        <f>'Záznamy - R2010 (hodnoty)'!N39/'Záznamy - R2010 (hodnoty)'!D39</f>
        <v>0.41835931349393796</v>
      </c>
      <c r="O39" s="14">
        <f>'Záznamy - R2010 (hodnoty)'!O39/'Záznamy - R2010 (hodnoty)'!D39</f>
        <v>0.15540859707132734</v>
      </c>
    </row>
    <row r="40" spans="1:15" ht="12.75">
      <c r="A40" s="2" t="str">
        <f>'Záznamy - R2010 (hodnoty)'!A40</f>
        <v>Jihomoravský kraj</v>
      </c>
      <c r="B40" s="6" t="str">
        <f>'Záznamy - R2010 (hodnoty)'!B40</f>
        <v>Hodonín</v>
      </c>
      <c r="C40" s="4">
        <f>'Záznamy - R2010 (hodnoty)'!C40</f>
        <v>5373</v>
      </c>
      <c r="D40" s="2">
        <f>'Záznamy - R2010 (hodnoty)'!D40</f>
        <v>6092</v>
      </c>
      <c r="E40" s="14">
        <f>'Záznamy - R2010 (hodnoty)'!E40/'Záznamy - R2010 (hodnoty)'!D40</f>
        <v>0.6134274458305975</v>
      </c>
      <c r="F40" s="2">
        <f>'Záznamy - R2010 (hodnoty)'!F40</f>
        <v>4680</v>
      </c>
      <c r="G40" s="2">
        <f>'Záznamy - R2010 (hodnoty)'!G40</f>
        <v>980</v>
      </c>
      <c r="H40" s="2">
        <f>'Záznamy - R2010 (hodnoty)'!H40</f>
        <v>864</v>
      </c>
      <c r="I40" s="2">
        <f>'Záznamy - R2010 (hodnoty)'!I40</f>
        <v>119</v>
      </c>
      <c r="J40" s="2">
        <f>'Záznamy - R2010 (hodnoty)'!J40</f>
        <v>100</v>
      </c>
      <c r="K40" s="2">
        <f>'Záznamy - R2010 (hodnoty)'!K40</f>
        <v>8</v>
      </c>
      <c r="L40" s="2">
        <f>'Záznamy - R2010 (hodnoty)'!L40</f>
        <v>4</v>
      </c>
      <c r="M40" s="14">
        <f>'Záznamy - R2010 (hodnoty)'!M40/'Záznamy - R2010 (hodnoty)'!D40</f>
        <v>0.278397898883782</v>
      </c>
      <c r="N40" s="14">
        <f>'Záznamy - R2010 (hodnoty)'!N40/'Záznamy - R2010 (hodnoty)'!D40</f>
        <v>0.018056467498358503</v>
      </c>
      <c r="O40" s="14">
        <f>'Záznamy - R2010 (hodnoty)'!O40/'Záznamy - R2010 (hodnoty)'!D40</f>
        <v>0.09011818778726198</v>
      </c>
    </row>
    <row r="41" spans="1:15" ht="12.75">
      <c r="A41" s="2" t="str">
        <f>'Záznamy - R2010 (hodnoty)'!A41</f>
        <v>Zlínský kraj</v>
      </c>
      <c r="B41" s="6" t="str">
        <f>'Záznamy - R2010 (hodnoty)'!B41</f>
        <v>Holešov</v>
      </c>
      <c r="C41" s="4">
        <f>'Záznamy - R2010 (hodnoty)'!C41</f>
        <v>1922</v>
      </c>
      <c r="D41" s="2">
        <f>'Záznamy - R2010 (hodnoty)'!D41</f>
        <v>2022</v>
      </c>
      <c r="E41" s="14">
        <f>'Záznamy - R2010 (hodnoty)'!E41/'Záznamy - R2010 (hodnoty)'!D41</f>
        <v>0.38427299703264095</v>
      </c>
      <c r="F41" s="2">
        <f>'Záznamy - R2010 (hodnoty)'!F41</f>
        <v>1092</v>
      </c>
      <c r="G41" s="2">
        <f>'Záznamy - R2010 (hodnoty)'!G41</f>
        <v>343</v>
      </c>
      <c r="H41" s="2">
        <f>'Záznamy - R2010 (hodnoty)'!H41</f>
        <v>264</v>
      </c>
      <c r="I41" s="2">
        <f>'Záznamy - R2010 (hodnoty)'!I41</f>
        <v>55</v>
      </c>
      <c r="J41" s="2">
        <f>'Záznamy - R2010 (hodnoty)'!J41</f>
        <v>0</v>
      </c>
      <c r="K41" s="2">
        <f>'Záznamy - R2010 (hodnoty)'!K41</f>
        <v>0</v>
      </c>
      <c r="L41" s="2">
        <f>'Záznamy - R2010 (hodnoty)'!L41</f>
        <v>0</v>
      </c>
      <c r="M41" s="14">
        <f>'Záznamy - R2010 (hodnoty)'!M41/'Záznamy - R2010 (hodnoty)'!D41</f>
        <v>0.37487636003956476</v>
      </c>
      <c r="N41" s="14">
        <f>'Záznamy - R2010 (hodnoty)'!N41/'Záznamy - R2010 (hodnoty)'!D41</f>
        <v>0.14589515331355093</v>
      </c>
      <c r="O41" s="14">
        <f>'Záznamy - R2010 (hodnoty)'!O41/'Záznamy - R2010 (hodnoty)'!D41</f>
        <v>0.09495548961424333</v>
      </c>
    </row>
    <row r="42" spans="1:15" ht="12.75">
      <c r="A42" s="2" t="str">
        <f>'Záznamy - R2010 (hodnoty)'!A59</f>
        <v>Plzeňský kraj</v>
      </c>
      <c r="B42" s="6" t="s">
        <v>141</v>
      </c>
      <c r="C42" s="4">
        <f>'Záznamy - R2010 (hodnoty)'!C59</f>
        <v>675</v>
      </c>
      <c r="D42" s="2">
        <f>'Záznamy - R2010 (hodnoty)'!D59</f>
        <v>752</v>
      </c>
      <c r="E42" s="14">
        <f>'Záznamy - R2010 (hodnoty)'!E59/'Záznamy - R2010 (hodnoty)'!D59</f>
        <v>0.3949468085106383</v>
      </c>
      <c r="F42" s="2">
        <f>'Záznamy - R2010 (hodnoty)'!F59</f>
        <v>577</v>
      </c>
      <c r="G42" s="2">
        <f>'Záznamy - R2010 (hodnoty)'!G59</f>
        <v>88</v>
      </c>
      <c r="H42" s="2">
        <f>'Záznamy - R2010 (hodnoty)'!H59</f>
        <v>86</v>
      </c>
      <c r="I42" s="2">
        <f>'Záznamy - R2010 (hodnoty)'!I59</f>
        <v>6</v>
      </c>
      <c r="J42" s="2">
        <f>'Záznamy - R2010 (hodnoty)'!J59</f>
        <v>0</v>
      </c>
      <c r="K42" s="2">
        <f>'Záznamy - R2010 (hodnoty)'!K59</f>
        <v>0</v>
      </c>
      <c r="L42" s="2">
        <f>'Záznamy - R2010 (hodnoty)'!L59</f>
        <v>0</v>
      </c>
      <c r="M42" s="14">
        <f>'Záznamy - R2010 (hodnoty)'!M59/'Záznamy - R2010 (hodnoty)'!D59</f>
        <v>0.3803191489361702</v>
      </c>
      <c r="N42" s="14">
        <f>'Záznamy - R2010 (hodnoty)'!N59/'Záznamy - R2010 (hodnoty)'!D59</f>
        <v>0.05585106382978723</v>
      </c>
      <c r="O42" s="14">
        <f>'Záznamy - R2010 (hodnoty)'!O59/'Záznamy - R2010 (hodnoty)'!D59</f>
        <v>0.16888297872340424</v>
      </c>
    </row>
    <row r="43" spans="1:15" ht="12.75">
      <c r="A43" s="2" t="str">
        <f>'Záznamy - R2010 (hodnoty)'!A42</f>
        <v>Královéhradecký kraj</v>
      </c>
      <c r="B43" s="6" t="str">
        <f>'Záznamy - R2010 (hodnoty)'!B42</f>
        <v>Hradec Králové</v>
      </c>
      <c r="C43" s="4">
        <f>'Záznamy - R2010 (hodnoty)'!C42</f>
        <v>7642</v>
      </c>
      <c r="D43" s="2">
        <f>'Záznamy - R2010 (hodnoty)'!D42</f>
        <v>8253</v>
      </c>
      <c r="E43" s="14">
        <f>'Záznamy - R2010 (hodnoty)'!E42/'Záznamy - R2010 (hodnoty)'!D42</f>
        <v>0.34023991275899673</v>
      </c>
      <c r="F43" s="2">
        <f>'Záznamy - R2010 (hodnoty)'!F42</f>
        <v>4217</v>
      </c>
      <c r="G43" s="2">
        <f>'Záznamy - R2010 (hodnoty)'!G42</f>
        <v>1119</v>
      </c>
      <c r="H43" s="2">
        <f>'Záznamy - R2010 (hodnoty)'!H42</f>
        <v>963</v>
      </c>
      <c r="I43" s="2">
        <f>'Záznamy - R2010 (hodnoty)'!I42</f>
        <v>227</v>
      </c>
      <c r="J43" s="2">
        <f>'Záznamy - R2010 (hodnoty)'!J42</f>
        <v>370</v>
      </c>
      <c r="K43" s="2">
        <f>'Záznamy - R2010 (hodnoty)'!K42</f>
        <v>2</v>
      </c>
      <c r="L43" s="2">
        <f>'Záznamy - R2010 (hodnoty)'!L42</f>
        <v>7</v>
      </c>
      <c r="M43" s="14">
        <f>'Záznamy - R2010 (hodnoty)'!M42/'Záznamy - R2010 (hodnoty)'!D42</f>
        <v>0.4349933357566945</v>
      </c>
      <c r="N43" s="14">
        <f>'Záznamy - R2010 (hodnoty)'!N42/'Záznamy - R2010 (hodnoty)'!D42</f>
        <v>0.11486732097419121</v>
      </c>
      <c r="O43" s="14">
        <f>'Záznamy - R2010 (hodnoty)'!O42/'Záznamy - R2010 (hodnoty)'!D42</f>
        <v>0.10989943051011754</v>
      </c>
    </row>
    <row r="44" spans="1:15" ht="12.75">
      <c r="A44" s="2" t="str">
        <f>'Záznamy - R2010 (hodnoty)'!A43</f>
        <v>Olomoucký kraj</v>
      </c>
      <c r="B44" s="6" t="str">
        <f>'Záznamy - R2010 (hodnoty)'!B43</f>
        <v>Hranice</v>
      </c>
      <c r="C44" s="4">
        <f>'Záznamy - R2010 (hodnoty)'!C43</f>
        <v>3042</v>
      </c>
      <c r="D44" s="2">
        <f>'Záznamy - R2010 (hodnoty)'!D43</f>
        <v>4246</v>
      </c>
      <c r="E44" s="14">
        <f>'Záznamy - R2010 (hodnoty)'!E43/'Záznamy - R2010 (hodnoty)'!D43</f>
        <v>0.7112576542628356</v>
      </c>
      <c r="F44" s="2">
        <f>'Záznamy - R2010 (hodnoty)'!F43</f>
        <v>1858</v>
      </c>
      <c r="G44" s="2">
        <f>'Záznamy - R2010 (hodnoty)'!G43</f>
        <v>307</v>
      </c>
      <c r="H44" s="2">
        <f>'Záznamy - R2010 (hodnoty)'!H43</f>
        <v>256</v>
      </c>
      <c r="I44" s="2">
        <f>'Záznamy - R2010 (hodnoty)'!I43</f>
        <v>47</v>
      </c>
      <c r="J44" s="2">
        <f>'Záznamy - R2010 (hodnoty)'!J43</f>
        <v>9</v>
      </c>
      <c r="K44" s="2">
        <f>'Záznamy - R2010 (hodnoty)'!K43</f>
        <v>0</v>
      </c>
      <c r="L44" s="2">
        <f>'Záznamy - R2010 (hodnoty)'!L43</f>
        <v>0</v>
      </c>
      <c r="M44" s="14">
        <f>'Záznamy - R2010 (hodnoty)'!M43/'Záznamy - R2010 (hodnoty)'!D43</f>
        <v>0.13000471031559113</v>
      </c>
      <c r="N44" s="14">
        <f>'Záznamy - R2010 (hodnoty)'!N43/'Záznamy - R2010 (hodnoty)'!D43</f>
        <v>0.06688648139425342</v>
      </c>
      <c r="O44" s="14">
        <f>'Záznamy - R2010 (hodnoty)'!O43/'Záznamy - R2010 (hodnoty)'!D43</f>
        <v>0.09185115402731983</v>
      </c>
    </row>
    <row r="45" spans="1:15" ht="12.75">
      <c r="A45" s="2" t="str">
        <f>'Záznamy - R2010 (hodnoty)'!A44</f>
        <v>Jihomoravský kraj</v>
      </c>
      <c r="B45" s="6" t="str">
        <f>'Záznamy - R2010 (hodnoty)'!B44</f>
        <v>Hustopeče</v>
      </c>
      <c r="C45" s="4">
        <f>'Záznamy - R2010 (hodnoty)'!C44</f>
        <v>2735</v>
      </c>
      <c r="D45" s="2">
        <f>'Záznamy - R2010 (hodnoty)'!D44</f>
        <v>2881</v>
      </c>
      <c r="E45" s="14">
        <f>'Záznamy - R2010 (hodnoty)'!E44/'Záznamy - R2010 (hodnoty)'!D44</f>
        <v>0.43457132939951404</v>
      </c>
      <c r="F45" s="2">
        <f>'Záznamy - R2010 (hodnoty)'!F44</f>
        <v>11593</v>
      </c>
      <c r="G45" s="2">
        <f>'Záznamy - R2010 (hodnoty)'!G44</f>
        <v>842</v>
      </c>
      <c r="H45" s="2">
        <f>'Záznamy - R2010 (hodnoty)'!H44</f>
        <v>657</v>
      </c>
      <c r="I45" s="2">
        <f>'Záznamy - R2010 (hodnoty)'!I44</f>
        <v>78</v>
      </c>
      <c r="J45" s="2">
        <f>'Záznamy - R2010 (hodnoty)'!J44</f>
        <v>11</v>
      </c>
      <c r="K45" s="2">
        <f>'Záznamy - R2010 (hodnoty)'!K44</f>
        <v>0</v>
      </c>
      <c r="L45" s="2">
        <f>'Záznamy - R2010 (hodnoty)'!L44</f>
        <v>0</v>
      </c>
      <c r="M45" s="14">
        <f>'Záznamy - R2010 (hodnoty)'!M44/'Záznamy - R2010 (hodnoty)'!D44</f>
        <v>0.3561263450190906</v>
      </c>
      <c r="N45" s="14">
        <f>'Záznamy - R2010 (hodnoty)'!N44/'Záznamy - R2010 (hodnoty)'!D44</f>
        <v>0.12113849357861854</v>
      </c>
      <c r="O45" s="14">
        <f>'Záznamy - R2010 (hodnoty)'!O44/'Záznamy - R2010 (hodnoty)'!D44</f>
        <v>0.08816383200277682</v>
      </c>
    </row>
    <row r="46" spans="1:15" ht="12.75">
      <c r="A46" s="2" t="str">
        <f>'Záznamy - R2010 (hodnoty)'!A45</f>
        <v>Karlovarský kraj</v>
      </c>
      <c r="B46" s="6" t="str">
        <f>'Záznamy - R2010 (hodnoty)'!B45</f>
        <v>Cheb</v>
      </c>
      <c r="C46" s="4">
        <f>'Záznamy - R2010 (hodnoty)'!C45</f>
        <v>4665</v>
      </c>
      <c r="D46" s="2">
        <f>'Záznamy - R2010 (hodnoty)'!D45</f>
        <v>4972</v>
      </c>
      <c r="E46" s="14">
        <f>'Záznamy - R2010 (hodnoty)'!E45/'Záznamy - R2010 (hodnoty)'!D45</f>
        <v>0.2417538213998391</v>
      </c>
      <c r="F46" s="2">
        <f>'Záznamy - R2010 (hodnoty)'!F45</f>
        <v>1351</v>
      </c>
      <c r="G46" s="2">
        <f>'Záznamy - R2010 (hodnoty)'!G45</f>
        <v>873</v>
      </c>
      <c r="H46" s="2">
        <f>'Záznamy - R2010 (hodnoty)'!H45</f>
        <v>663</v>
      </c>
      <c r="I46" s="2">
        <f>'Záznamy - R2010 (hodnoty)'!I45</f>
        <v>109</v>
      </c>
      <c r="J46" s="2">
        <f>'Záznamy - R2010 (hodnoty)'!J45</f>
        <v>67</v>
      </c>
      <c r="K46" s="2">
        <f>'Záznamy - R2010 (hodnoty)'!K45</f>
        <v>3</v>
      </c>
      <c r="L46" s="2">
        <f>'Záznamy - R2010 (hodnoty)'!L45</f>
        <v>8</v>
      </c>
      <c r="M46" s="14">
        <f>'Záznamy - R2010 (hodnoty)'!M45/'Záznamy - R2010 (hodnoty)'!D45</f>
        <v>0.4883346741753821</v>
      </c>
      <c r="N46" s="14">
        <f>'Záznamy - R2010 (hodnoty)'!N45/'Záznamy - R2010 (hodnoty)'!D45</f>
        <v>0.17920353982300885</v>
      </c>
      <c r="O46" s="14">
        <f>'Záznamy - R2010 (hodnoty)'!O45/'Záznamy - R2010 (hodnoty)'!D45</f>
        <v>0.09070796460176991</v>
      </c>
    </row>
    <row r="47" spans="1:15" ht="12.75">
      <c r="A47" s="2" t="str">
        <f>'Záznamy - R2010 (hodnoty)'!A46</f>
        <v>Ústecký kraj</v>
      </c>
      <c r="B47" s="6" t="str">
        <f>'Záznamy - R2010 (hodnoty)'!B46</f>
        <v>Chomutov</v>
      </c>
      <c r="C47" s="4">
        <f>'Záznamy - R2010 (hodnoty)'!C46</f>
        <v>5703</v>
      </c>
      <c r="D47" s="2">
        <f>'Záznamy - R2010 (hodnoty)'!D46</f>
        <v>5920</v>
      </c>
      <c r="E47" s="14">
        <f>'Záznamy - R2010 (hodnoty)'!E46/'Záznamy - R2010 (hodnoty)'!D46</f>
        <v>0.2518581081081081</v>
      </c>
      <c r="F47" s="2">
        <f>'Záznamy - R2010 (hodnoty)'!F46</f>
        <v>2672</v>
      </c>
      <c r="G47" s="2">
        <f>'Záznamy - R2010 (hodnoty)'!G46</f>
        <v>925</v>
      </c>
      <c r="H47" s="2">
        <f>'Záznamy - R2010 (hodnoty)'!H46</f>
        <v>566</v>
      </c>
      <c r="I47" s="2">
        <f>'Záznamy - R2010 (hodnoty)'!I46</f>
        <v>109</v>
      </c>
      <c r="J47" s="2">
        <f>'Záznamy - R2010 (hodnoty)'!J46</f>
        <v>13</v>
      </c>
      <c r="K47" s="2">
        <f>'Záznamy - R2010 (hodnoty)'!K46</f>
        <v>0</v>
      </c>
      <c r="L47" s="2">
        <f>'Záznamy - R2010 (hodnoty)'!L46</f>
        <v>11</v>
      </c>
      <c r="M47" s="14">
        <f>'Záznamy - R2010 (hodnoty)'!M46/'Záznamy - R2010 (hodnoty)'!D46</f>
        <v>0.5201013513513514</v>
      </c>
      <c r="N47" s="14">
        <f>'Záznamy - R2010 (hodnoty)'!N46/'Záznamy - R2010 (hodnoty)'!D46</f>
        <v>0.13716216216216215</v>
      </c>
      <c r="O47" s="14">
        <f>'Záznamy - R2010 (hodnoty)'!O46/'Záznamy - R2010 (hodnoty)'!D46</f>
        <v>0.09087837837837838</v>
      </c>
    </row>
    <row r="48" spans="1:15" ht="12.75">
      <c r="A48" s="2" t="str">
        <f>'Záznamy - R2010 (hodnoty)'!A47</f>
        <v>Pardubický kraj</v>
      </c>
      <c r="B48" s="6" t="str">
        <f>'Záznamy - R2010 (hodnoty)'!B47</f>
        <v>Chrudim</v>
      </c>
      <c r="C48" s="4">
        <f>'Záznamy - R2010 (hodnoty)'!C47</f>
        <v>5825</v>
      </c>
      <c r="D48" s="2">
        <f>'Záznamy - R2010 (hodnoty)'!D47</f>
        <v>6288</v>
      </c>
      <c r="E48" s="14">
        <f>'Záznamy - R2010 (hodnoty)'!E47/'Záznamy - R2010 (hodnoty)'!D47</f>
        <v>0.40012722646310434</v>
      </c>
      <c r="F48" s="2">
        <f>'Záznamy - R2010 (hodnoty)'!F47</f>
        <v>2582</v>
      </c>
      <c r="G48" s="2">
        <f>'Záznamy - R2010 (hodnoty)'!G47</f>
        <v>959</v>
      </c>
      <c r="H48" s="2">
        <f>'Záznamy - R2010 (hodnoty)'!H47</f>
        <v>1234</v>
      </c>
      <c r="I48" s="2">
        <f>'Záznamy - R2010 (hodnoty)'!I47</f>
        <v>175</v>
      </c>
      <c r="J48" s="2">
        <f>'Záznamy - R2010 (hodnoty)'!J47</f>
        <v>88</v>
      </c>
      <c r="K48" s="2">
        <f>'Záznamy - R2010 (hodnoty)'!K47</f>
        <v>1</v>
      </c>
      <c r="L48" s="2">
        <f>'Záznamy - R2010 (hodnoty)'!L47</f>
        <v>6</v>
      </c>
      <c r="M48" s="14">
        <f>'Záznamy - R2010 (hodnoty)'!M47/'Záznamy - R2010 (hodnoty)'!D47</f>
        <v>0.41396310432569977</v>
      </c>
      <c r="N48" s="14">
        <f>'Záznamy - R2010 (hodnoty)'!N47/'Záznamy - R2010 (hodnoty)'!D47</f>
        <v>0.09478371501272265</v>
      </c>
      <c r="O48" s="14">
        <f>'Záznamy - R2010 (hodnoty)'!O47/'Záznamy - R2010 (hodnoty)'!D47</f>
        <v>0.09112595419847329</v>
      </c>
    </row>
    <row r="49" spans="1:15" ht="12.75">
      <c r="A49" s="2" t="str">
        <f>'Záznamy - R2010 (hodnoty)'!A48</f>
        <v>Liberecký kraj</v>
      </c>
      <c r="B49" s="6" t="str">
        <f>'Záznamy - R2010 (hodnoty)'!B48</f>
        <v>Jablonec nad Nisou</v>
      </c>
      <c r="C49" s="4">
        <f>'Záznamy - R2010 (hodnoty)'!C48</f>
        <v>4199</v>
      </c>
      <c r="D49" s="2">
        <f>'Záznamy - R2010 (hodnoty)'!D48</f>
        <v>4418</v>
      </c>
      <c r="E49" s="14">
        <f>'Záznamy - R2010 (hodnoty)'!E48/'Záznamy - R2010 (hodnoty)'!D48</f>
        <v>0.32412856496152104</v>
      </c>
      <c r="F49" s="2">
        <f>'Záznamy - R2010 (hodnoty)'!F48</f>
        <v>2599</v>
      </c>
      <c r="G49" s="2">
        <f>'Záznamy - R2010 (hodnoty)'!G48</f>
        <v>1020</v>
      </c>
      <c r="H49" s="2">
        <f>'Záznamy - R2010 (hodnoty)'!H48</f>
        <v>841</v>
      </c>
      <c r="I49" s="2">
        <f>'Záznamy - R2010 (hodnoty)'!I48</f>
        <v>119</v>
      </c>
      <c r="J49" s="2">
        <f>'Záznamy - R2010 (hodnoty)'!J48</f>
        <v>98</v>
      </c>
      <c r="K49" s="2">
        <f>'Záznamy - R2010 (hodnoty)'!K48</f>
        <v>0</v>
      </c>
      <c r="L49" s="2">
        <f>'Záznamy - R2010 (hodnoty)'!L48</f>
        <v>5</v>
      </c>
      <c r="M49" s="14">
        <f>'Záznamy - R2010 (hodnoty)'!M48/'Záznamy - R2010 (hodnoty)'!D48</f>
        <v>0.4071978270710729</v>
      </c>
      <c r="N49" s="14">
        <f>'Záznamy - R2010 (hodnoty)'!N48/'Záznamy - R2010 (hodnoty)'!D48</f>
        <v>0.19330013580805794</v>
      </c>
      <c r="O49" s="14">
        <f>'Záznamy - R2010 (hodnoty)'!O48/'Záznamy - R2010 (hodnoty)'!D48</f>
        <v>0.07537347215934811</v>
      </c>
    </row>
    <row r="50" spans="1:15" ht="12.75">
      <c r="A50" s="2" t="str">
        <f>'Záznamy - R2010 (hodnoty)'!A49</f>
        <v>Olomoucký kraj</v>
      </c>
      <c r="B50" s="6" t="str">
        <f>'Záznamy - R2010 (hodnoty)'!B49</f>
        <v>Jeseník</v>
      </c>
      <c r="C50" s="4">
        <f>'Záznamy - R2010 (hodnoty)'!C49</f>
        <v>1984</v>
      </c>
      <c r="D50" s="2">
        <f>'Záznamy - R2010 (hodnoty)'!D49</f>
        <v>2161</v>
      </c>
      <c r="E50" s="14">
        <f>'Záznamy - R2010 (hodnoty)'!E49/'Záznamy - R2010 (hodnoty)'!D49</f>
        <v>0.2073114298935678</v>
      </c>
      <c r="F50" s="2">
        <f>'Záznamy - R2010 (hodnoty)'!F49</f>
        <v>397</v>
      </c>
      <c r="G50" s="2">
        <f>'Záznamy - R2010 (hodnoty)'!G49</f>
        <v>198</v>
      </c>
      <c r="H50" s="2">
        <f>'Záznamy - R2010 (hodnoty)'!H49</f>
        <v>129</v>
      </c>
      <c r="I50" s="2">
        <f>'Záznamy - R2010 (hodnoty)'!I49</f>
        <v>36</v>
      </c>
      <c r="J50" s="2">
        <f>'Záznamy - R2010 (hodnoty)'!J49</f>
        <v>137</v>
      </c>
      <c r="K50" s="2">
        <f>'Záznamy - R2010 (hodnoty)'!K49</f>
        <v>0</v>
      </c>
      <c r="L50" s="2">
        <f>'Záznamy - R2010 (hodnoty)'!L49</f>
        <v>0</v>
      </c>
      <c r="M50" s="14">
        <f>'Záznamy - R2010 (hodnoty)'!M49/'Záznamy - R2010 (hodnoty)'!D49</f>
        <v>0.44979176307265156</v>
      </c>
      <c r="N50" s="14">
        <f>'Záznamy - R2010 (hodnoty)'!N49/'Záznamy - R2010 (hodnoty)'!D49</f>
        <v>0.17214252660805182</v>
      </c>
      <c r="O50" s="14">
        <f>'Záznamy - R2010 (hodnoty)'!O49/'Záznamy - R2010 (hodnoty)'!D49</f>
        <v>0.17075428042572882</v>
      </c>
    </row>
    <row r="51" spans="1:15" ht="12.75">
      <c r="A51" s="2" t="str">
        <f>'Záznamy - R2010 (hodnoty)'!A50</f>
        <v>Královéhradecký kraj</v>
      </c>
      <c r="B51" s="6" t="str">
        <f>'Záznamy - R2010 (hodnoty)'!B50</f>
        <v>Jičín</v>
      </c>
      <c r="C51" s="4">
        <f>'Záznamy - R2010 (hodnoty)'!C50</f>
        <v>4649</v>
      </c>
      <c r="D51" s="2">
        <f>'Záznamy - R2010 (hodnoty)'!D50</f>
        <v>5331</v>
      </c>
      <c r="E51" s="14">
        <f>'Záznamy - R2010 (hodnoty)'!E50/'Záznamy - R2010 (hodnoty)'!D50</f>
        <v>0.3515287938473082</v>
      </c>
      <c r="F51" s="2">
        <f>'Záznamy - R2010 (hodnoty)'!F50</f>
        <v>2679</v>
      </c>
      <c r="G51" s="2">
        <f>'Záznamy - R2010 (hodnoty)'!G50</f>
        <v>601</v>
      </c>
      <c r="H51" s="2">
        <f>'Záznamy - R2010 (hodnoty)'!H50</f>
        <v>516</v>
      </c>
      <c r="I51" s="2">
        <f>'Záznamy - R2010 (hodnoty)'!I50</f>
        <v>105</v>
      </c>
      <c r="J51" s="2">
        <f>'Záznamy - R2010 (hodnoty)'!J50</f>
        <v>12</v>
      </c>
      <c r="K51" s="2">
        <f>'Záznamy - R2010 (hodnoty)'!K50</f>
        <v>12</v>
      </c>
      <c r="L51" s="2">
        <f>'Záznamy - R2010 (hodnoty)'!L50</f>
        <v>1</v>
      </c>
      <c r="M51" s="14">
        <f>'Záznamy - R2010 (hodnoty)'!M50/'Záznamy - R2010 (hodnoty)'!D50</f>
        <v>0.3672856874882761</v>
      </c>
      <c r="N51" s="14">
        <f>'Záznamy - R2010 (hodnoty)'!N50/'Záznamy - R2010 (hodnoty)'!D50</f>
        <v>0.20315137872819358</v>
      </c>
      <c r="O51" s="14">
        <f>'Záznamy - R2010 (hodnoty)'!O50/'Záznamy - R2010 (hodnoty)'!D50</f>
        <v>0.0780341399362221</v>
      </c>
    </row>
    <row r="52" spans="1:15" ht="12.75">
      <c r="A52" s="2" t="str">
        <f>'Záznamy - R2010 (hodnoty)'!A51</f>
        <v>Vysočina</v>
      </c>
      <c r="B52" s="6" t="str">
        <f>'Záznamy - R2010 (hodnoty)'!B51</f>
        <v>Jihlava</v>
      </c>
      <c r="C52" s="4">
        <f>'Záznamy - R2010 (hodnoty)'!C51</f>
        <v>4982</v>
      </c>
      <c r="D52" s="2">
        <f>'Záznamy - R2010 (hodnoty)'!D51</f>
        <v>5277</v>
      </c>
      <c r="E52" s="14">
        <f>'Záznamy - R2010 (hodnoty)'!E51/'Záznamy - R2010 (hodnoty)'!D51</f>
        <v>0.33068031078264165</v>
      </c>
      <c r="F52" s="2">
        <f>'Záznamy - R2010 (hodnoty)'!F51</f>
        <v>3190</v>
      </c>
      <c r="G52" s="2">
        <f>'Záznamy - R2010 (hodnoty)'!G51</f>
        <v>1153</v>
      </c>
      <c r="H52" s="2">
        <f>'Záznamy - R2010 (hodnoty)'!H51</f>
        <v>1102</v>
      </c>
      <c r="I52" s="2">
        <f>'Záznamy - R2010 (hodnoty)'!I51</f>
        <v>140</v>
      </c>
      <c r="J52" s="2">
        <f>'Záznamy - R2010 (hodnoty)'!J51</f>
        <v>111</v>
      </c>
      <c r="K52" s="2">
        <f>'Záznamy - R2010 (hodnoty)'!K51</f>
        <v>0</v>
      </c>
      <c r="L52" s="2">
        <f>'Záznamy - R2010 (hodnoty)'!L51</f>
        <v>33</v>
      </c>
      <c r="M52" s="14">
        <f>'Záznamy - R2010 (hodnoty)'!M51/'Záznamy - R2010 (hodnoty)'!D51</f>
        <v>0.3985218874360432</v>
      </c>
      <c r="N52" s="14">
        <f>'Záznamy - R2010 (hodnoty)'!N51/'Záznamy - R2010 (hodnoty)'!D51</f>
        <v>0.19120712526056471</v>
      </c>
      <c r="O52" s="14">
        <f>'Záznamy - R2010 (hodnoty)'!O51/'Záznamy - R2010 (hodnoty)'!D51</f>
        <v>0.07959067652075043</v>
      </c>
    </row>
    <row r="53" spans="1:15" ht="12.75">
      <c r="A53" s="2" t="str">
        <f>'Záznamy - R2010 (hodnoty)'!A52</f>
        <v>Liberecký kraj</v>
      </c>
      <c r="B53" s="6" t="str">
        <f>'Záznamy - R2010 (hodnoty)'!B52</f>
        <v>Jilemnice</v>
      </c>
      <c r="C53" s="4">
        <f>'Záznamy - R2010 (hodnoty)'!C52</f>
        <v>1509</v>
      </c>
      <c r="D53" s="2">
        <f>'Záznamy - R2010 (hodnoty)'!D52</f>
        <v>1603</v>
      </c>
      <c r="E53" s="14">
        <f>'Záznamy - R2010 (hodnoty)'!E52/'Záznamy - R2010 (hodnoty)'!D52</f>
        <v>0.31628197130380536</v>
      </c>
      <c r="F53" s="2">
        <f>'Záznamy - R2010 (hodnoty)'!F52</f>
        <v>1344</v>
      </c>
      <c r="G53" s="2">
        <f>'Záznamy - R2010 (hodnoty)'!G52</f>
        <v>318</v>
      </c>
      <c r="H53" s="2">
        <f>'Záznamy - R2010 (hodnoty)'!H52</f>
        <v>335</v>
      </c>
      <c r="I53" s="2">
        <f>'Záznamy - R2010 (hodnoty)'!I52</f>
        <v>37</v>
      </c>
      <c r="J53" s="2">
        <f>'Záznamy - R2010 (hodnoty)'!J52</f>
        <v>1</v>
      </c>
      <c r="K53" s="2">
        <f>'Záznamy - R2010 (hodnoty)'!K52</f>
        <v>0</v>
      </c>
      <c r="L53" s="2">
        <f>'Záznamy - R2010 (hodnoty)'!L52</f>
        <v>2</v>
      </c>
      <c r="M53" s="14">
        <f>'Záznamy - R2010 (hodnoty)'!M52/'Záznamy - R2010 (hodnoty)'!D52</f>
        <v>0.33562071116656267</v>
      </c>
      <c r="N53" s="14">
        <f>'Záznamy - R2010 (hodnoty)'!N52/'Záznamy - R2010 (hodnoty)'!D52</f>
        <v>0.24516531503431066</v>
      </c>
      <c r="O53" s="14">
        <f>'Záznamy - R2010 (hodnoty)'!O52/'Záznamy - R2010 (hodnoty)'!D52</f>
        <v>0.10293200249532128</v>
      </c>
    </row>
    <row r="54" spans="1:15" ht="12.75">
      <c r="A54" s="2" t="str">
        <f>'Záznamy - R2010 (hodnoty)'!A53</f>
        <v>Jihočeský kraj</v>
      </c>
      <c r="B54" s="6" t="str">
        <f>'Záznamy - R2010 (hodnoty)'!B53</f>
        <v>Jindřichův Hradec</v>
      </c>
      <c r="C54" s="4">
        <f>'Záznamy - R2010 (hodnoty)'!C53</f>
        <v>2954</v>
      </c>
      <c r="D54" s="2">
        <f>'Záznamy - R2010 (hodnoty)'!D53</f>
        <v>3041</v>
      </c>
      <c r="E54" s="14">
        <f>'Záznamy - R2010 (hodnoty)'!E53/'Záznamy - R2010 (hodnoty)'!D53</f>
        <v>0.3114107201578428</v>
      </c>
      <c r="F54" s="2">
        <f>'Záznamy - R2010 (hodnoty)'!F53</f>
        <v>3509</v>
      </c>
      <c r="G54" s="2">
        <f>'Záznamy - R2010 (hodnoty)'!G53</f>
        <v>542</v>
      </c>
      <c r="H54" s="2">
        <f>'Záznamy - R2010 (hodnoty)'!H53</f>
        <v>452</v>
      </c>
      <c r="I54" s="2">
        <f>'Záznamy - R2010 (hodnoty)'!I53</f>
        <v>112</v>
      </c>
      <c r="J54" s="2">
        <f>'Záznamy - R2010 (hodnoty)'!J53</f>
        <v>25</v>
      </c>
      <c r="K54" s="2">
        <f>'Záznamy - R2010 (hodnoty)'!K53</f>
        <v>0</v>
      </c>
      <c r="L54" s="2">
        <f>'Záznamy - R2010 (hodnoty)'!L53</f>
        <v>24</v>
      </c>
      <c r="M54" s="14">
        <f>'Záznamy - R2010 (hodnoty)'!M53/'Záznamy - R2010 (hodnoty)'!D53</f>
        <v>0.43867148964156527</v>
      </c>
      <c r="N54" s="14">
        <f>'Záznamy - R2010 (hodnoty)'!N53/'Záznamy - R2010 (hodnoty)'!D53</f>
        <v>0.13745478461032556</v>
      </c>
      <c r="O54" s="14">
        <f>'Záznamy - R2010 (hodnoty)'!O53/'Záznamy - R2010 (hodnoty)'!D53</f>
        <v>0.11246300559026635</v>
      </c>
    </row>
    <row r="55" spans="1:15" ht="12.75">
      <c r="A55" s="2" t="str">
        <f>'Záznamy - R2010 (hodnoty)'!A54</f>
        <v>Jihočeský kraj</v>
      </c>
      <c r="B55" s="6" t="str">
        <f>'Záznamy - R2010 (hodnoty)'!B54</f>
        <v>Kaplice</v>
      </c>
      <c r="C55" s="4">
        <f>'Záznamy - R2010 (hodnoty)'!C54</f>
        <v>1254</v>
      </c>
      <c r="D55" s="2">
        <f>'Záznamy - R2010 (hodnoty)'!D54</f>
        <v>1384</v>
      </c>
      <c r="E55" s="14">
        <f>'Záznamy - R2010 (hodnoty)'!E54/'Záznamy - R2010 (hodnoty)'!D54</f>
        <v>0.2586705202312139</v>
      </c>
      <c r="F55" s="2">
        <f>'Záznamy - R2010 (hodnoty)'!F54</f>
        <v>4311</v>
      </c>
      <c r="G55" s="2">
        <f>'Záznamy - R2010 (hodnoty)'!G54</f>
        <v>329</v>
      </c>
      <c r="H55" s="2">
        <f>'Záznamy - R2010 (hodnoty)'!H54</f>
        <v>275</v>
      </c>
      <c r="I55" s="2">
        <f>'Záznamy - R2010 (hodnoty)'!I54</f>
        <v>24</v>
      </c>
      <c r="J55" s="2">
        <f>'Záznamy - R2010 (hodnoty)'!J54</f>
        <v>2</v>
      </c>
      <c r="K55" s="2">
        <f>'Záznamy - R2010 (hodnoty)'!K54</f>
        <v>0</v>
      </c>
      <c r="L55" s="2">
        <f>'Záznamy - R2010 (hodnoty)'!L54</f>
        <v>11</v>
      </c>
      <c r="M55" s="14">
        <f>'Záznamy - R2010 (hodnoty)'!M54/'Záznamy - R2010 (hodnoty)'!D54</f>
        <v>0.440028901734104</v>
      </c>
      <c r="N55" s="14">
        <f>'Záznamy - R2010 (hodnoty)'!N54/'Záznamy - R2010 (hodnoty)'!D54</f>
        <v>0.16979768786127167</v>
      </c>
      <c r="O55" s="14">
        <f>'Záznamy - R2010 (hodnoty)'!O54/'Záznamy - R2010 (hodnoty)'!D54</f>
        <v>0.1315028901734104</v>
      </c>
    </row>
    <row r="56" spans="1:15" ht="12.75">
      <c r="A56" s="2" t="str">
        <f>'Záznamy - R2010 (hodnoty)'!A55</f>
        <v>Karlovarský kraj</v>
      </c>
      <c r="B56" s="6" t="str">
        <f>'Záznamy - R2010 (hodnoty)'!B55</f>
        <v>Karlovy Vary</v>
      </c>
      <c r="C56" s="4">
        <f>'Záznamy - R2010 (hodnoty)'!C55</f>
        <v>5494</v>
      </c>
      <c r="D56" s="2">
        <f>'Záznamy - R2010 (hodnoty)'!D55</f>
        <v>5748</v>
      </c>
      <c r="E56" s="14">
        <f>'Záznamy - R2010 (hodnoty)'!E55/'Záznamy - R2010 (hodnoty)'!D55</f>
        <v>0.3004523312456507</v>
      </c>
      <c r="F56" s="2">
        <f>'Záznamy - R2010 (hodnoty)'!F55</f>
        <v>2264</v>
      </c>
      <c r="G56" s="2">
        <f>'Záznamy - R2010 (hodnoty)'!G55</f>
        <v>685</v>
      </c>
      <c r="H56" s="2">
        <f>'Záznamy - R2010 (hodnoty)'!H55</f>
        <v>647</v>
      </c>
      <c r="I56" s="2">
        <f>'Záznamy - R2010 (hodnoty)'!I55</f>
        <v>149</v>
      </c>
      <c r="J56" s="2">
        <f>'Záznamy - R2010 (hodnoty)'!J55</f>
        <v>83</v>
      </c>
      <c r="K56" s="2">
        <f>'Záznamy - R2010 (hodnoty)'!K55</f>
        <v>0</v>
      </c>
      <c r="L56" s="2">
        <f>'Záznamy - R2010 (hodnoty)'!L55</f>
        <v>4</v>
      </c>
      <c r="M56" s="14">
        <f>'Záznamy - R2010 (hodnoty)'!M55/'Záznamy - R2010 (hodnoty)'!D55</f>
        <v>0.447286012526096</v>
      </c>
      <c r="N56" s="14">
        <f>'Záznamy - R2010 (hodnoty)'!N55/'Záznamy - R2010 (hodnoty)'!D55</f>
        <v>0.15309672929714682</v>
      </c>
      <c r="O56" s="14">
        <f>'Záznamy - R2010 (hodnoty)'!O55/'Záznamy - R2010 (hodnoty)'!D55</f>
        <v>0.09916492693110647</v>
      </c>
    </row>
    <row r="57" spans="1:15" ht="12.75">
      <c r="A57" s="2" t="str">
        <f>'Záznamy - R2010 (hodnoty)'!A56</f>
        <v>Moravskoslezský kraj</v>
      </c>
      <c r="B57" s="6" t="str">
        <f>'Záznamy - R2010 (hodnoty)'!B56</f>
        <v>Karviná</v>
      </c>
      <c r="C57" s="4">
        <f>'Záznamy - R2010 (hodnoty)'!C56</f>
        <v>4261</v>
      </c>
      <c r="D57" s="2">
        <f>'Záznamy - R2010 (hodnoty)'!D56</f>
        <v>4441</v>
      </c>
      <c r="E57" s="14">
        <f>'Záznamy - R2010 (hodnoty)'!E56/'Záznamy - R2010 (hodnoty)'!D56</f>
        <v>0.3458680477369962</v>
      </c>
      <c r="F57" s="2">
        <f>'Záznamy - R2010 (hodnoty)'!F56</f>
        <v>8421</v>
      </c>
      <c r="G57" s="2">
        <f>'Záznamy - R2010 (hodnoty)'!G56</f>
        <v>797</v>
      </c>
      <c r="H57" s="2">
        <f>'Záznamy - R2010 (hodnoty)'!H56</f>
        <v>654</v>
      </c>
      <c r="I57" s="2">
        <f>'Záznamy - R2010 (hodnoty)'!I56</f>
        <v>156</v>
      </c>
      <c r="J57" s="2">
        <f>'Záznamy - R2010 (hodnoty)'!J56</f>
        <v>15</v>
      </c>
      <c r="K57" s="2">
        <f>'Záznamy - R2010 (hodnoty)'!K56</f>
        <v>0</v>
      </c>
      <c r="L57" s="2">
        <f>'Záznamy - R2010 (hodnoty)'!L56</f>
        <v>1</v>
      </c>
      <c r="M57" s="14">
        <f>'Záznamy - R2010 (hodnoty)'!M56/'Záznamy - R2010 (hodnoty)'!D56</f>
        <v>0.4131952263003828</v>
      </c>
      <c r="N57" s="14">
        <f>'Záznamy - R2010 (hodnoty)'!N56/'Záznamy - R2010 (hodnoty)'!D56</f>
        <v>0.16032425129475344</v>
      </c>
      <c r="O57" s="14">
        <f>'Záznamy - R2010 (hodnoty)'!O56/'Záznamy - R2010 (hodnoty)'!D56</f>
        <v>0.0806124746678676</v>
      </c>
    </row>
    <row r="58" spans="1:15" ht="12.75">
      <c r="A58" s="2" t="str">
        <f>'Záznamy - R2010 (hodnoty)'!A57</f>
        <v>Středočeský kraj</v>
      </c>
      <c r="B58" s="6" t="str">
        <f>'Záznamy - R2010 (hodnoty)'!B57</f>
        <v>Kladno</v>
      </c>
      <c r="C58" s="4">
        <f>'Záznamy - R2010 (hodnoty)'!C57</f>
        <v>5479</v>
      </c>
      <c r="D58" s="2">
        <f>'Záznamy - R2010 (hodnoty)'!D57</f>
        <v>5639</v>
      </c>
      <c r="E58" s="14">
        <f>'Záznamy - R2010 (hodnoty)'!E57/'Záznamy - R2010 (hodnoty)'!D57</f>
        <v>0.4555772300053201</v>
      </c>
      <c r="F58" s="2">
        <f>'Záznamy - R2010 (hodnoty)'!F57</f>
        <v>1191</v>
      </c>
      <c r="G58" s="2">
        <f>'Záznamy - R2010 (hodnoty)'!G57</f>
        <v>699</v>
      </c>
      <c r="H58" s="2">
        <f>'Záznamy - R2010 (hodnoty)'!H57</f>
        <v>680</v>
      </c>
      <c r="I58" s="2">
        <f>'Záznamy - R2010 (hodnoty)'!I57</f>
        <v>212</v>
      </c>
      <c r="J58" s="2">
        <f>'Záznamy - R2010 (hodnoty)'!J57</f>
        <v>89</v>
      </c>
      <c r="K58" s="2">
        <f>'Záznamy - R2010 (hodnoty)'!K57</f>
        <v>2</v>
      </c>
      <c r="L58" s="2">
        <f>'Záznamy - R2010 (hodnoty)'!L57</f>
        <v>0</v>
      </c>
      <c r="M58" s="14">
        <f>'Záznamy - R2010 (hodnoty)'!M57/'Záznamy - R2010 (hodnoty)'!D57</f>
        <v>0.48536974640893776</v>
      </c>
      <c r="N58" s="14">
        <f>'Záznamy - R2010 (hodnoty)'!N57/'Záznamy - R2010 (hodnoty)'!D57</f>
        <v>0.002482709700301472</v>
      </c>
      <c r="O58" s="14">
        <f>'Záznamy - R2010 (hodnoty)'!O57/'Záznamy - R2010 (hodnoty)'!D57</f>
        <v>0.05657031388544068</v>
      </c>
    </row>
    <row r="59" spans="1:15" ht="12.75">
      <c r="A59" s="2" t="str">
        <f>'Záznamy - R2010 (hodnoty)'!A58</f>
        <v>Plzeňský kraj</v>
      </c>
      <c r="B59" s="6" t="str">
        <f>'Záznamy - R2010 (hodnoty)'!B58</f>
        <v>Klatovy</v>
      </c>
      <c r="C59" s="4">
        <f>'Záznamy - R2010 (hodnoty)'!C58</f>
        <v>3031</v>
      </c>
      <c r="D59" s="2">
        <f>'Záznamy - R2010 (hodnoty)'!D58</f>
        <v>3308</v>
      </c>
      <c r="E59" s="14">
        <f>'Záznamy - R2010 (hodnoty)'!E58/'Záznamy - R2010 (hodnoty)'!D58</f>
        <v>0.3542926239419589</v>
      </c>
      <c r="F59" s="2">
        <f>'Záznamy - R2010 (hodnoty)'!F58</f>
        <v>2850</v>
      </c>
      <c r="G59" s="2">
        <f>'Záznamy - R2010 (hodnoty)'!G58</f>
        <v>560</v>
      </c>
      <c r="H59" s="2">
        <f>'Záznamy - R2010 (hodnoty)'!H58</f>
        <v>449</v>
      </c>
      <c r="I59" s="2">
        <f>'Záznamy - R2010 (hodnoty)'!I58</f>
        <v>51</v>
      </c>
      <c r="J59" s="2">
        <f>'Záznamy - R2010 (hodnoty)'!J58</f>
        <v>55</v>
      </c>
      <c r="K59" s="2">
        <f>'Záznamy - R2010 (hodnoty)'!K58</f>
        <v>0</v>
      </c>
      <c r="L59" s="2">
        <f>'Záznamy - R2010 (hodnoty)'!L58</f>
        <v>7</v>
      </c>
      <c r="M59" s="14">
        <f>'Záznamy - R2010 (hodnoty)'!M58/'Záznamy - R2010 (hodnoty)'!D58</f>
        <v>0.3805925030229746</v>
      </c>
      <c r="N59" s="14">
        <f>'Záznamy - R2010 (hodnoty)'!N58/'Záznamy - R2010 (hodnoty)'!D58</f>
        <v>0.12061668681983072</v>
      </c>
      <c r="O59" s="14">
        <f>'Záznamy - R2010 (hodnoty)'!O58/'Záznamy - R2010 (hodnoty)'!D58</f>
        <v>0.1444981862152358</v>
      </c>
    </row>
    <row r="60" spans="1:15" ht="12.75">
      <c r="A60" s="2" t="str">
        <f>'Záznamy - R2010 (hodnoty)'!A60</f>
        <v>Středočeský kraj</v>
      </c>
      <c r="B60" s="6" t="str">
        <f>'Záznamy - R2010 (hodnoty)'!B60</f>
        <v>Kolín</v>
      </c>
      <c r="C60" s="4">
        <f>'Záznamy - R2010 (hodnoty)'!C60</f>
        <v>6067</v>
      </c>
      <c r="D60" s="2">
        <f>'Záznamy - R2010 (hodnoty)'!D60</f>
        <v>6662</v>
      </c>
      <c r="E60" s="14">
        <f>'Záznamy - R2010 (hodnoty)'!E60/'Záznamy - R2010 (hodnoty)'!D60</f>
        <v>0.41774241969378567</v>
      </c>
      <c r="F60" s="2">
        <f>'Záznamy - R2010 (hodnoty)'!F60</f>
        <v>3063</v>
      </c>
      <c r="G60" s="2">
        <f>'Záznamy - R2010 (hodnoty)'!G60</f>
        <v>1008</v>
      </c>
      <c r="H60" s="2">
        <f>'Záznamy - R2010 (hodnoty)'!H60</f>
        <v>858</v>
      </c>
      <c r="I60" s="2">
        <f>'Záznamy - R2010 (hodnoty)'!I60</f>
        <v>238</v>
      </c>
      <c r="J60" s="2">
        <f>'Záznamy - R2010 (hodnoty)'!J60</f>
        <v>164</v>
      </c>
      <c r="K60" s="2">
        <f>'Záznamy - R2010 (hodnoty)'!K60</f>
        <v>0</v>
      </c>
      <c r="L60" s="2">
        <f>'Záznamy - R2010 (hodnoty)'!L60</f>
        <v>10</v>
      </c>
      <c r="M60" s="14">
        <f>'Záznamy - R2010 (hodnoty)'!M60/'Záznamy - R2010 (hodnoty)'!D60</f>
        <v>0.36925848093665564</v>
      </c>
      <c r="N60" s="14">
        <f>'Záznamy - R2010 (hodnoty)'!N60/'Záznamy - R2010 (hodnoty)'!D60</f>
        <v>0.11468027619333533</v>
      </c>
      <c r="O60" s="14">
        <f>'Záznamy - R2010 (hodnoty)'!O60/'Záznamy - R2010 (hodnoty)'!D60</f>
        <v>0.09831882317622335</v>
      </c>
    </row>
    <row r="61" spans="1:15" ht="12.75">
      <c r="A61" s="2" t="str">
        <f>'Záznamy - R2010 (hodnoty)'!A61</f>
        <v>Plzeňský kraj</v>
      </c>
      <c r="B61" s="6" t="str">
        <f>'Záznamy - R2010 (hodnoty)'!B61</f>
        <v>Kralovice</v>
      </c>
      <c r="C61" s="4">
        <f>'Záznamy - R2010 (hodnoty)'!C61</f>
        <v>1800</v>
      </c>
      <c r="D61" s="2">
        <f>'Záznamy - R2010 (hodnoty)'!D61</f>
        <v>1971</v>
      </c>
      <c r="E61" s="14">
        <f>'Záznamy - R2010 (hodnoty)'!E61/'Záznamy - R2010 (hodnoty)'!D61</f>
        <v>0.3089802130898021</v>
      </c>
      <c r="F61" s="2">
        <f>'Záznamy - R2010 (hodnoty)'!F61</f>
        <v>1254</v>
      </c>
      <c r="G61" s="2">
        <f>'Záznamy - R2010 (hodnoty)'!G61</f>
        <v>279</v>
      </c>
      <c r="H61" s="2">
        <f>'Záznamy - R2010 (hodnoty)'!H61</f>
        <v>218</v>
      </c>
      <c r="I61" s="2">
        <f>'Záznamy - R2010 (hodnoty)'!I61</f>
        <v>26</v>
      </c>
      <c r="J61" s="2">
        <f>'Záznamy - R2010 (hodnoty)'!J61</f>
        <v>4</v>
      </c>
      <c r="K61" s="2">
        <f>'Záznamy - R2010 (hodnoty)'!K61</f>
        <v>0</v>
      </c>
      <c r="L61" s="2">
        <f>'Záznamy - R2010 (hodnoty)'!L61</f>
        <v>0</v>
      </c>
      <c r="M61" s="14">
        <f>'Záznamy - R2010 (hodnoty)'!M61/'Záznamy - R2010 (hodnoty)'!D61</f>
        <v>0.3089802130898021</v>
      </c>
      <c r="N61" s="14">
        <f>'Záznamy - R2010 (hodnoty)'!N61/'Záznamy - R2010 (hodnoty)'!D61</f>
        <v>0.2719431760527651</v>
      </c>
      <c r="O61" s="14">
        <f>'Záznamy - R2010 (hodnoty)'!O61/'Záznamy - R2010 (hodnoty)'!D61</f>
        <v>0.11009639776763064</v>
      </c>
    </row>
    <row r="62" spans="1:15" ht="12.75">
      <c r="A62" s="2" t="str">
        <f>'Záznamy - R2010 (hodnoty)'!A62</f>
        <v>Moravskoslezský kraj</v>
      </c>
      <c r="B62" s="6" t="str">
        <f>'Záznamy - R2010 (hodnoty)'!B62</f>
        <v>Krnov</v>
      </c>
      <c r="C62" s="4">
        <f>'Záznamy - R2010 (hodnoty)'!C62</f>
        <v>1974</v>
      </c>
      <c r="D62" s="2">
        <f>'Záznamy - R2010 (hodnoty)'!D62</f>
        <v>2264</v>
      </c>
      <c r="E62" s="14">
        <f>'Záznamy - R2010 (hodnoty)'!E62/'Záznamy - R2010 (hodnoty)'!D62</f>
        <v>0.20892226148409895</v>
      </c>
      <c r="F62" s="2">
        <f>'Záznamy - R2010 (hodnoty)'!F62</f>
        <v>1011</v>
      </c>
      <c r="G62" s="2">
        <f>'Záznamy - R2010 (hodnoty)'!G62</f>
        <v>207</v>
      </c>
      <c r="H62" s="2">
        <f>'Záznamy - R2010 (hodnoty)'!H62</f>
        <v>169</v>
      </c>
      <c r="I62" s="2">
        <f>'Záznamy - R2010 (hodnoty)'!I62</f>
        <v>38</v>
      </c>
      <c r="J62" s="2">
        <f>'Záznamy - R2010 (hodnoty)'!J62</f>
        <v>13</v>
      </c>
      <c r="K62" s="2">
        <f>'Záznamy - R2010 (hodnoty)'!K62</f>
        <v>1</v>
      </c>
      <c r="L62" s="2">
        <f>'Záznamy - R2010 (hodnoty)'!L62</f>
        <v>0</v>
      </c>
      <c r="M62" s="14">
        <f>'Záznamy - R2010 (hodnoty)'!M62/'Záznamy - R2010 (hodnoty)'!D62</f>
        <v>0.4801236749116608</v>
      </c>
      <c r="N62" s="14">
        <f>'Záznamy - R2010 (hodnoty)'!N62/'Záznamy - R2010 (hodnoty)'!D62</f>
        <v>0.20053003533568906</v>
      </c>
      <c r="O62" s="14">
        <f>'Záznamy - R2010 (hodnoty)'!O62/'Záznamy - R2010 (hodnoty)'!D62</f>
        <v>0.11042402826855123</v>
      </c>
    </row>
    <row r="63" spans="1:15" ht="12.75">
      <c r="A63" s="2" t="str">
        <f>'Záznamy - R2010 (hodnoty)'!A63</f>
        <v>Zlínský kraj</v>
      </c>
      <c r="B63" s="6" t="str">
        <f>'Záznamy - R2010 (hodnoty)'!B63</f>
        <v>Kroměříž</v>
      </c>
      <c r="C63" s="4">
        <f>'Záznamy - R2010 (hodnoty)'!C63</f>
        <v>3926</v>
      </c>
      <c r="D63" s="2">
        <f>'Záznamy - R2010 (hodnoty)'!D63</f>
        <v>4111</v>
      </c>
      <c r="E63" s="14">
        <f>'Záznamy - R2010 (hodnoty)'!E63/'Záznamy - R2010 (hodnoty)'!D63</f>
        <v>0.3726587205059596</v>
      </c>
      <c r="F63" s="2">
        <f>'Záznamy - R2010 (hodnoty)'!F63</f>
        <v>3613</v>
      </c>
      <c r="G63" s="2">
        <f>'Záznamy - R2010 (hodnoty)'!G63</f>
        <v>554</v>
      </c>
      <c r="H63" s="2">
        <f>'Záznamy - R2010 (hodnoty)'!H63</f>
        <v>384</v>
      </c>
      <c r="I63" s="2">
        <f>'Záznamy - R2010 (hodnoty)'!I63</f>
        <v>73</v>
      </c>
      <c r="J63" s="2">
        <f>'Záznamy - R2010 (hodnoty)'!J63</f>
        <v>110</v>
      </c>
      <c r="K63" s="2">
        <f>'Záznamy - R2010 (hodnoty)'!K63</f>
        <v>0</v>
      </c>
      <c r="L63" s="2">
        <f>'Záznamy - R2010 (hodnoty)'!L63</f>
        <v>0</v>
      </c>
      <c r="M63" s="14">
        <f>'Záznamy - R2010 (hodnoty)'!M63/'Záznamy - R2010 (hodnoty)'!D63</f>
        <v>0.3930917051812211</v>
      </c>
      <c r="N63" s="14">
        <f>'Záznamy - R2010 (hodnoty)'!N63/'Záznamy - R2010 (hodnoty)'!D63</f>
        <v>0.1624908781318414</v>
      </c>
      <c r="O63" s="14">
        <f>'Záznamy - R2010 (hodnoty)'!O63/'Záznamy - R2010 (hodnoty)'!D63</f>
        <v>0.07175869618097787</v>
      </c>
    </row>
    <row r="64" spans="1:15" ht="12.75">
      <c r="A64" s="2" t="str">
        <f>'Záznamy - R2010 (hodnoty)'!A64</f>
        <v>Středočeský kraj</v>
      </c>
      <c r="B64" s="6" t="str">
        <f>'Záznamy - R2010 (hodnoty)'!B64</f>
        <v>Kutná Hora</v>
      </c>
      <c r="C64" s="4">
        <f>'Záznamy - R2010 (hodnoty)'!C64</f>
        <v>5049</v>
      </c>
      <c r="D64" s="2">
        <f>'Záznamy - R2010 (hodnoty)'!D64</f>
        <v>6296</v>
      </c>
      <c r="E64" s="14">
        <f>'Záznamy - R2010 (hodnoty)'!E64/'Záznamy - R2010 (hodnoty)'!D64</f>
        <v>0.40613087674714105</v>
      </c>
      <c r="F64" s="2">
        <f>'Záznamy - R2010 (hodnoty)'!F64</f>
        <v>4893</v>
      </c>
      <c r="G64" s="2">
        <f>'Záznamy - R2010 (hodnoty)'!G64</f>
        <v>805</v>
      </c>
      <c r="H64" s="2">
        <f>'Záznamy - R2010 (hodnoty)'!H64</f>
        <v>720</v>
      </c>
      <c r="I64" s="2">
        <f>'Záznamy - R2010 (hodnoty)'!I64</f>
        <v>132</v>
      </c>
      <c r="J64" s="2">
        <f>'Záznamy - R2010 (hodnoty)'!J64</f>
        <v>80</v>
      </c>
      <c r="K64" s="2">
        <f>'Záznamy - R2010 (hodnoty)'!K64</f>
        <v>1</v>
      </c>
      <c r="L64" s="2">
        <f>'Záznamy - R2010 (hodnoty)'!L64</f>
        <v>4</v>
      </c>
      <c r="M64" s="14">
        <f>'Záznamy - R2010 (hodnoty)'!M64/'Záznamy - R2010 (hodnoty)'!D64</f>
        <v>0.29876111817026685</v>
      </c>
      <c r="N64" s="14">
        <f>'Záznamy - R2010 (hodnoty)'!N64/'Záznamy - R2010 (hodnoty)'!D64</f>
        <v>0.19075603557814486</v>
      </c>
      <c r="O64" s="14">
        <f>'Záznamy - R2010 (hodnoty)'!O64/'Záznamy - R2010 (hodnoty)'!D64</f>
        <v>0.10435196950444726</v>
      </c>
    </row>
    <row r="65" spans="1:15" ht="12.75">
      <c r="A65" s="2" t="str">
        <f>'Záznamy - R2010 (hodnoty)'!A65</f>
        <v>Jihomoravský kraj</v>
      </c>
      <c r="B65" s="6" t="str">
        <f>'Záznamy - R2010 (hodnoty)'!B65</f>
        <v>Kyjov</v>
      </c>
      <c r="C65" s="4">
        <f>'Záznamy - R2010 (hodnoty)'!C65</f>
        <v>4637</v>
      </c>
      <c r="D65" s="2">
        <f>'Záznamy - R2010 (hodnoty)'!D65</f>
        <v>6376</v>
      </c>
      <c r="E65" s="14">
        <f>'Záznamy - R2010 (hodnoty)'!E65/'Záznamy - R2010 (hodnoty)'!D65</f>
        <v>0.7205144291091593</v>
      </c>
      <c r="F65" s="2">
        <f>'Záznamy - R2010 (hodnoty)'!F65</f>
        <v>5373</v>
      </c>
      <c r="G65" s="2">
        <f>'Záznamy - R2010 (hodnoty)'!G65</f>
        <v>526</v>
      </c>
      <c r="H65" s="2">
        <f>'Záznamy - R2010 (hodnoty)'!H65</f>
        <v>488</v>
      </c>
      <c r="I65" s="2">
        <f>'Záznamy - R2010 (hodnoty)'!I65</f>
        <v>72</v>
      </c>
      <c r="J65" s="2">
        <f>'Záznamy - R2010 (hodnoty)'!J65</f>
        <v>58</v>
      </c>
      <c r="K65" s="2">
        <f>'Záznamy - R2010 (hodnoty)'!K65</f>
        <v>0</v>
      </c>
      <c r="L65" s="2">
        <f>'Záznamy - R2010 (hodnoty)'!L65</f>
        <v>2</v>
      </c>
      <c r="M65" s="14">
        <f>'Záznamy - R2010 (hodnoty)'!M65/'Záznamy - R2010 (hodnoty)'!D65</f>
        <v>0.20592848180677542</v>
      </c>
      <c r="N65" s="14">
        <f>'Záznamy - R2010 (hodnoty)'!N65/'Záznamy - R2010 (hodnoty)'!D65</f>
        <v>0.023996235884567126</v>
      </c>
      <c r="O65" s="14">
        <f>'Záznamy - R2010 (hodnoty)'!O65/'Záznamy - R2010 (hodnoty)'!D65</f>
        <v>0.04956085319949812</v>
      </c>
    </row>
    <row r="66" spans="1:15" ht="12.75">
      <c r="A66" s="2" t="str">
        <f>'Záznamy - R2010 (hodnoty)'!A66</f>
        <v>Liberecký kraj</v>
      </c>
      <c r="B66" s="6" t="str">
        <f>'Záznamy - R2010 (hodnoty)'!B66</f>
        <v>Liberec</v>
      </c>
      <c r="C66" s="4">
        <f>'Záznamy - R2010 (hodnoty)'!C66</f>
        <v>6425</v>
      </c>
      <c r="D66" s="2">
        <f>'Záznamy - R2010 (hodnoty)'!D66</f>
        <v>6727</v>
      </c>
      <c r="E66" s="14">
        <f>'Záznamy - R2010 (hodnoty)'!E66/'Záznamy - R2010 (hodnoty)'!D66</f>
        <v>0.26415935781180316</v>
      </c>
      <c r="F66" s="2">
        <f>'Záznamy - R2010 (hodnoty)'!F66</f>
        <v>1450</v>
      </c>
      <c r="G66" s="2">
        <f>'Záznamy - R2010 (hodnoty)'!G66</f>
        <v>760</v>
      </c>
      <c r="H66" s="2">
        <f>'Záznamy - R2010 (hodnoty)'!H66</f>
        <v>746</v>
      </c>
      <c r="I66" s="2">
        <f>'Záznamy - R2010 (hodnoty)'!I66</f>
        <v>201</v>
      </c>
      <c r="J66" s="2">
        <f>'Záznamy - R2010 (hodnoty)'!J66</f>
        <v>33</v>
      </c>
      <c r="K66" s="2">
        <f>'Záznamy - R2010 (hodnoty)'!K66</f>
        <v>0</v>
      </c>
      <c r="L66" s="2">
        <f>'Záznamy - R2010 (hodnoty)'!L66</f>
        <v>0</v>
      </c>
      <c r="M66" s="14">
        <f>'Záznamy - R2010 (hodnoty)'!M66/'Záznamy - R2010 (hodnoty)'!D66</f>
        <v>0.4416530399881076</v>
      </c>
      <c r="N66" s="14">
        <f>'Záznamy - R2010 (hodnoty)'!N66/'Záznamy - R2010 (hodnoty)'!D66</f>
        <v>0.22848223576631485</v>
      </c>
      <c r="O66" s="14">
        <f>'Záznamy - R2010 (hodnoty)'!O66/'Záznamy - R2010 (hodnoty)'!D66</f>
        <v>0.06570536643377434</v>
      </c>
    </row>
    <row r="67" spans="1:15" ht="12.75">
      <c r="A67" s="2" t="str">
        <f>'Záznamy - R2010 (hodnoty)'!A67</f>
        <v>Ústecký kraj</v>
      </c>
      <c r="B67" s="6" t="str">
        <f>'Záznamy - R2010 (hodnoty)'!B67</f>
        <v>Litoměřice</v>
      </c>
      <c r="C67" s="4">
        <f>'Záznamy - R2010 (hodnoty)'!C67</f>
        <v>5994</v>
      </c>
      <c r="D67" s="2">
        <f>'Záznamy - R2010 (hodnoty)'!D67</f>
        <v>6365</v>
      </c>
      <c r="E67" s="14">
        <f>'Záznamy - R2010 (hodnoty)'!E67/'Záznamy - R2010 (hodnoty)'!D67</f>
        <v>0.4208955223880597</v>
      </c>
      <c r="F67" s="2">
        <f>'Záznamy - R2010 (hodnoty)'!F67</f>
        <v>2785</v>
      </c>
      <c r="G67" s="2">
        <f>'Záznamy - R2010 (hodnoty)'!G67</f>
        <v>935</v>
      </c>
      <c r="H67" s="2">
        <f>'Záznamy - R2010 (hodnoty)'!H67</f>
        <v>1132</v>
      </c>
      <c r="I67" s="2">
        <f>'Záznamy - R2010 (hodnoty)'!I67</f>
        <v>121</v>
      </c>
      <c r="J67" s="2">
        <f>'Záznamy - R2010 (hodnoty)'!J67</f>
        <v>40</v>
      </c>
      <c r="K67" s="2">
        <f>'Záznamy - R2010 (hodnoty)'!K67</f>
        <v>3</v>
      </c>
      <c r="L67" s="2">
        <f>'Záznamy - R2010 (hodnoty)'!L67</f>
        <v>3</v>
      </c>
      <c r="M67" s="14">
        <f>'Záznamy - R2010 (hodnoty)'!M67/'Záznamy - R2010 (hodnoty)'!D67</f>
        <v>0.3652788688138256</v>
      </c>
      <c r="N67" s="14">
        <f>'Záznamy - R2010 (hodnoty)'!N67/'Záznamy - R2010 (hodnoty)'!D67</f>
        <v>0.0997643362136685</v>
      </c>
      <c r="O67" s="14">
        <f>'Záznamy - R2010 (hodnoty)'!O67/'Záznamy - R2010 (hodnoty)'!D67</f>
        <v>0.11406127258444619</v>
      </c>
    </row>
    <row r="68" spans="1:15" ht="12.75">
      <c r="A68" s="2" t="str">
        <f>'Záznamy - R2010 (hodnoty)'!A68</f>
        <v>Ústecký kraj</v>
      </c>
      <c r="B68" s="6" t="str">
        <f>'Záznamy - R2010 (hodnoty)'!B68</f>
        <v>Louny</v>
      </c>
      <c r="C68" s="4">
        <f>'Záznamy - R2010 (hodnoty)'!C68</f>
        <v>2639</v>
      </c>
      <c r="D68" s="2">
        <f>'Záznamy - R2010 (hodnoty)'!D68</f>
        <v>2865</v>
      </c>
      <c r="E68" s="14">
        <f>'Záznamy - R2010 (hodnoty)'!E68/'Záznamy - R2010 (hodnoty)'!D68</f>
        <v>0.33647469458987783</v>
      </c>
      <c r="F68" s="2">
        <f>'Záznamy - R2010 (hodnoty)'!F68</f>
        <v>870</v>
      </c>
      <c r="G68" s="2">
        <f>'Záznamy - R2010 (hodnoty)'!G68</f>
        <v>426</v>
      </c>
      <c r="H68" s="2">
        <f>'Záznamy - R2010 (hodnoty)'!H68</f>
        <v>457</v>
      </c>
      <c r="I68" s="2">
        <f>'Záznamy - R2010 (hodnoty)'!I68</f>
        <v>49</v>
      </c>
      <c r="J68" s="2">
        <f>'Záznamy - R2010 (hodnoty)'!J68</f>
        <v>17</v>
      </c>
      <c r="K68" s="2">
        <f>'Záznamy - R2010 (hodnoty)'!K68</f>
        <v>0</v>
      </c>
      <c r="L68" s="2">
        <f>'Záznamy - R2010 (hodnoty)'!L68</f>
        <v>0</v>
      </c>
      <c r="M68" s="14">
        <f>'Záznamy - R2010 (hodnoty)'!M68/'Záznamy - R2010 (hodnoty)'!D68</f>
        <v>0.39546247818499125</v>
      </c>
      <c r="N68" s="14">
        <f>'Záznamy - R2010 (hodnoty)'!N68/'Záznamy - R2010 (hodnoty)'!D68</f>
        <v>0.17277486910994763</v>
      </c>
      <c r="O68" s="14">
        <f>'Záznamy - R2010 (hodnoty)'!O68/'Záznamy - R2010 (hodnoty)'!D68</f>
        <v>0.09528795811518324</v>
      </c>
    </row>
    <row r="69" spans="1:15" ht="12.75">
      <c r="A69" s="2" t="str">
        <f>'Záznamy - R2010 (hodnoty)'!A69</f>
        <v>Středočeský kraj</v>
      </c>
      <c r="B69" s="6" t="str">
        <f>'Záznamy - R2010 (hodnoty)'!B69</f>
        <v>Mělník</v>
      </c>
      <c r="C69" s="4">
        <f>'Záznamy - R2010 (hodnoty)'!C69</f>
        <v>5185</v>
      </c>
      <c r="D69" s="2">
        <f>'Záznamy - R2010 (hodnoty)'!D69</f>
        <v>5441</v>
      </c>
      <c r="E69" s="14">
        <f>'Záznamy - R2010 (hodnoty)'!E69/'Záznamy - R2010 (hodnoty)'!D69</f>
        <v>0.4580040433743797</v>
      </c>
      <c r="F69" s="2">
        <f>'Záznamy - R2010 (hodnoty)'!F69</f>
        <v>1985</v>
      </c>
      <c r="G69" s="2">
        <f>'Záznamy - R2010 (hodnoty)'!G69</f>
        <v>1239</v>
      </c>
      <c r="H69" s="2">
        <f>'Záznamy - R2010 (hodnoty)'!H69</f>
        <v>1078</v>
      </c>
      <c r="I69" s="2">
        <f>'Záznamy - R2010 (hodnoty)'!I69</f>
        <v>334</v>
      </c>
      <c r="J69" s="2">
        <f>'Záznamy - R2010 (hodnoty)'!J69</f>
        <v>457</v>
      </c>
      <c r="K69" s="2">
        <f>'Záznamy - R2010 (hodnoty)'!K69</f>
        <v>4</v>
      </c>
      <c r="L69" s="2">
        <f>'Záznamy - R2010 (hodnoty)'!L69</f>
        <v>13</v>
      </c>
      <c r="M69" s="14">
        <f>'Záznamy - R2010 (hodnoty)'!M69/'Záznamy - R2010 (hodnoty)'!D69</f>
        <v>0.35250873001286526</v>
      </c>
      <c r="N69" s="14">
        <f>'Záznamy - R2010 (hodnoty)'!N69/'Záznamy - R2010 (hodnoty)'!D69</f>
        <v>0.1334313545304172</v>
      </c>
      <c r="O69" s="14">
        <f>'Záznamy - R2010 (hodnoty)'!O69/'Záznamy - R2010 (hodnoty)'!D69</f>
        <v>0.0560558720823378</v>
      </c>
    </row>
    <row r="70" spans="1:15" ht="12.75">
      <c r="A70" s="2" t="str">
        <f>'Záznamy - R2010 (hodnoty)'!A70</f>
        <v>Jihomoravský kraj</v>
      </c>
      <c r="B70" s="6" t="str">
        <f>'Záznamy - R2010 (hodnoty)'!B70</f>
        <v>Mikulov</v>
      </c>
      <c r="C70" s="4">
        <f>'Záznamy - R2010 (hodnoty)'!C70</f>
        <v>1516</v>
      </c>
      <c r="D70" s="2">
        <f>'Záznamy - R2010 (hodnoty)'!D70</f>
        <v>1631</v>
      </c>
      <c r="E70" s="14">
        <f>'Záznamy - R2010 (hodnoty)'!E70/'Záznamy - R2010 (hodnoty)'!D70</f>
        <v>0.41201716738197425</v>
      </c>
      <c r="F70" s="2">
        <f>'Záznamy - R2010 (hodnoty)'!F70</f>
        <v>731</v>
      </c>
      <c r="G70" s="2">
        <f>'Záznamy - R2010 (hodnoty)'!G70</f>
        <v>282</v>
      </c>
      <c r="H70" s="2">
        <f>'Záznamy - R2010 (hodnoty)'!H70</f>
        <v>261</v>
      </c>
      <c r="I70" s="2">
        <f>'Záznamy - R2010 (hodnoty)'!I70</f>
        <v>34</v>
      </c>
      <c r="J70" s="2">
        <f>'Záznamy - R2010 (hodnoty)'!J70</f>
        <v>62</v>
      </c>
      <c r="K70" s="2">
        <f>'Záznamy - R2010 (hodnoty)'!K70</f>
        <v>0</v>
      </c>
      <c r="L70" s="2">
        <f>'Záznamy - R2010 (hodnoty)'!L70</f>
        <v>3</v>
      </c>
      <c r="M70" s="14">
        <f>'Záznamy - R2010 (hodnoty)'!M70/'Záznamy - R2010 (hodnoty)'!D70</f>
        <v>0.37155119558553035</v>
      </c>
      <c r="N70" s="14">
        <f>'Záznamy - R2010 (hodnoty)'!N70/'Záznamy - R2010 (hodnoty)'!D70</f>
        <v>0.12017167381974249</v>
      </c>
      <c r="O70" s="14">
        <f>'Záznamy - R2010 (hodnoty)'!O70/'Záznamy - R2010 (hodnoty)'!D70</f>
        <v>0.09625996321275292</v>
      </c>
    </row>
    <row r="71" spans="1:15" ht="12.75">
      <c r="A71" s="2" t="str">
        <f>'Záznamy - R2010 (hodnoty)'!A71</f>
        <v>Středočeský kraj</v>
      </c>
      <c r="B71" s="6" t="str">
        <f>'Záznamy - R2010 (hodnoty)'!B71</f>
        <v>Mladá Boleslav</v>
      </c>
      <c r="C71" s="4">
        <f>'Záznamy - R2010 (hodnoty)'!C71</f>
        <v>5854</v>
      </c>
      <c r="D71" s="2">
        <f>'Záznamy - R2010 (hodnoty)'!D71</f>
        <v>6232</v>
      </c>
      <c r="E71" s="14">
        <f>'Záznamy - R2010 (hodnoty)'!E71/'Záznamy - R2010 (hodnoty)'!D71</f>
        <v>0.45121951219512196</v>
      </c>
      <c r="F71" s="2">
        <f>'Záznamy - R2010 (hodnoty)'!F71</f>
        <v>23194</v>
      </c>
      <c r="G71" s="2">
        <f>'Záznamy - R2010 (hodnoty)'!G71</f>
        <v>11006</v>
      </c>
      <c r="H71" s="2">
        <f>'Záznamy - R2010 (hodnoty)'!H71</f>
        <v>1087</v>
      </c>
      <c r="I71" s="2">
        <f>'Záznamy - R2010 (hodnoty)'!I71</f>
        <v>233</v>
      </c>
      <c r="J71" s="2">
        <f>'Záznamy - R2010 (hodnoty)'!J71</f>
        <v>83</v>
      </c>
      <c r="K71" s="2">
        <f>'Záznamy - R2010 (hodnoty)'!K71</f>
        <v>37</v>
      </c>
      <c r="L71" s="2">
        <f>'Záznamy - R2010 (hodnoty)'!L71</f>
        <v>3</v>
      </c>
      <c r="M71" s="14">
        <f>'Záznamy - R2010 (hodnoty)'!M71/'Záznamy - R2010 (hodnoty)'!D71</f>
        <v>0.362002567394095</v>
      </c>
      <c r="N71" s="14">
        <f>'Záznamy - R2010 (hodnoty)'!N71/'Záznamy - R2010 (hodnoty)'!D71</f>
        <v>0.10831193838254172</v>
      </c>
      <c r="O71" s="14">
        <f>'Záznamy - R2010 (hodnoty)'!O71/'Záznamy - R2010 (hodnoty)'!D71</f>
        <v>0.07846598202824133</v>
      </c>
    </row>
    <row r="72" spans="1:15" ht="12.75">
      <c r="A72" s="2" t="str">
        <f>'Záznamy - R2010 (hodnoty)'!A72</f>
        <v>Vysočina</v>
      </c>
      <c r="B72" s="6" t="str">
        <f>'Záznamy - R2010 (hodnoty)'!B72</f>
        <v>Moravské Budějovice</v>
      </c>
      <c r="C72" s="4">
        <f>'Záznamy - R2010 (hodnoty)'!C72</f>
        <v>1304</v>
      </c>
      <c r="D72" s="2">
        <f>'Záznamy - R2010 (hodnoty)'!D72</f>
        <v>1379</v>
      </c>
      <c r="E72" s="14">
        <f>'Záznamy - R2010 (hodnoty)'!E72/'Záznamy - R2010 (hodnoty)'!D72</f>
        <v>0.3778100072516316</v>
      </c>
      <c r="F72" s="2">
        <f>'Záznamy - R2010 (hodnoty)'!F72</f>
        <v>1868</v>
      </c>
      <c r="G72" s="2">
        <f>'Záznamy - R2010 (hodnoty)'!G72</f>
        <v>232</v>
      </c>
      <c r="H72" s="2">
        <f>'Záznamy - R2010 (hodnoty)'!H72</f>
        <v>148</v>
      </c>
      <c r="I72" s="2">
        <f>'Záznamy - R2010 (hodnoty)'!I72</f>
        <v>16</v>
      </c>
      <c r="J72" s="2">
        <f>'Záznamy - R2010 (hodnoty)'!J72</f>
        <v>1</v>
      </c>
      <c r="K72" s="2">
        <f>'Záznamy - R2010 (hodnoty)'!K72</f>
        <v>22</v>
      </c>
      <c r="L72" s="2">
        <f>'Záznamy - R2010 (hodnoty)'!L72</f>
        <v>1</v>
      </c>
      <c r="M72" s="14">
        <f>'Záznamy - R2010 (hodnoty)'!M72/'Záznamy - R2010 (hodnoty)'!D72</f>
        <v>0.41334300217548947</v>
      </c>
      <c r="N72" s="14">
        <f>'Záznamy - R2010 (hodnoty)'!N72/'Záznamy - R2010 (hodnoty)'!D72</f>
        <v>0.11385061638868746</v>
      </c>
      <c r="O72" s="14">
        <f>'Záznamy - R2010 (hodnoty)'!O72/'Záznamy - R2010 (hodnoty)'!D72</f>
        <v>0.09499637418419145</v>
      </c>
    </row>
    <row r="73" spans="1:15" ht="12.75">
      <c r="A73" s="2" t="str">
        <f>'Záznamy - R2010 (hodnoty)'!A125</f>
        <v>Jihomoravský kraj</v>
      </c>
      <c r="B73" s="6" t="str">
        <f>'Záznamy - R2010 (hodnoty)'!B125</f>
        <v>Znojmo2</v>
      </c>
      <c r="C73" s="4">
        <f>'Záznamy - R2010 (hodnoty)'!C125</f>
        <v>1281</v>
      </c>
      <c r="D73" s="2">
        <f>'Záznamy - R2010 (hodnoty)'!D125</f>
        <v>1392</v>
      </c>
      <c r="E73" s="14">
        <f>'Záznamy - R2010 (hodnoty)'!E125/'Záznamy - R2010 (hodnoty)'!D125</f>
        <v>0.3714080459770115</v>
      </c>
      <c r="F73" s="2">
        <f>'Záznamy - R2010 (hodnoty)'!F125</f>
        <v>719</v>
      </c>
      <c r="G73" s="2">
        <f>'Záznamy - R2010 (hodnoty)'!G125</f>
        <v>204</v>
      </c>
      <c r="H73" s="2">
        <f>'Záznamy - R2010 (hodnoty)'!H125</f>
        <v>154</v>
      </c>
      <c r="I73" s="2">
        <f>'Záznamy - R2010 (hodnoty)'!I125</f>
        <v>33</v>
      </c>
      <c r="J73" s="2">
        <f>'Záznamy - R2010 (hodnoty)'!J125</f>
        <v>10</v>
      </c>
      <c r="K73" s="2">
        <f>'Záznamy - R2010 (hodnoty)'!K125</f>
        <v>0</v>
      </c>
      <c r="L73" s="2">
        <f>'Záznamy - R2010 (hodnoty)'!L125</f>
        <v>0</v>
      </c>
      <c r="M73" s="14">
        <f>'Záznamy - R2010 (hodnoty)'!M125/'Záznamy - R2010 (hodnoty)'!D125</f>
        <v>0.430316091954023</v>
      </c>
      <c r="N73" s="14">
        <f>'Záznamy - R2010 (hodnoty)'!N125/'Záznamy - R2010 (hodnoty)'!D125</f>
        <v>0.10057471264367816</v>
      </c>
      <c r="O73" s="14">
        <f>'Záznamy - R2010 (hodnoty)'!O125/'Záznamy - R2010 (hodnoty)'!D125</f>
        <v>0.09770114942528736</v>
      </c>
    </row>
    <row r="74" spans="1:15" ht="12.75">
      <c r="A74" s="2" t="str">
        <f>'Záznamy - R2010 (hodnoty)'!A73</f>
        <v>Ústecký kraj</v>
      </c>
      <c r="B74" s="6" t="str">
        <f>'Záznamy - R2010 (hodnoty)'!B73</f>
        <v>Most</v>
      </c>
      <c r="C74" s="4">
        <f>'Záznamy - R2010 (hodnoty)'!C73</f>
        <v>2926</v>
      </c>
      <c r="D74" s="2">
        <f>'Záznamy - R2010 (hodnoty)'!D73</f>
        <v>3063</v>
      </c>
      <c r="E74" s="14">
        <f>'Záznamy - R2010 (hodnoty)'!E73/'Záznamy - R2010 (hodnoty)'!D73</f>
        <v>0.3010120796604636</v>
      </c>
      <c r="F74" s="2">
        <f>'Záznamy - R2010 (hodnoty)'!F73</f>
        <v>645</v>
      </c>
      <c r="G74" s="2">
        <f>'Záznamy - R2010 (hodnoty)'!G73</f>
        <v>402</v>
      </c>
      <c r="H74" s="2">
        <f>'Záznamy - R2010 (hodnoty)'!H73</f>
        <v>520</v>
      </c>
      <c r="I74" s="2">
        <f>'Záznamy - R2010 (hodnoty)'!I73</f>
        <v>83</v>
      </c>
      <c r="J74" s="2">
        <f>'Záznamy - R2010 (hodnoty)'!J73</f>
        <v>66</v>
      </c>
      <c r="K74" s="2">
        <f>'Záznamy - R2010 (hodnoty)'!K73</f>
        <v>0</v>
      </c>
      <c r="L74" s="2">
        <f>'Záznamy - R2010 (hodnoty)'!L73</f>
        <v>5</v>
      </c>
      <c r="M74" s="14">
        <f>'Záznamy - R2010 (hodnoty)'!M73/'Záznamy - R2010 (hodnoty)'!D73</f>
        <v>0.4900424420502775</v>
      </c>
      <c r="N74" s="14">
        <f>'Záznamy - R2010 (hodnoty)'!N73/'Záznamy - R2010 (hodnoty)'!D73</f>
        <v>0.07149853085210578</v>
      </c>
      <c r="O74" s="14">
        <f>'Záznamy - R2010 (hodnoty)'!O73/'Záznamy - R2010 (hodnoty)'!D73</f>
        <v>0.1374469474371531</v>
      </c>
    </row>
    <row r="75" spans="1:15" ht="12.75">
      <c r="A75" s="2" t="str">
        <f>'Záznamy - R2010 (hodnoty)'!A74</f>
        <v>Královéhradecký kraj</v>
      </c>
      <c r="B75" s="6" t="str">
        <f>'Záznamy - R2010 (hodnoty)'!B74</f>
        <v>Náchod</v>
      </c>
      <c r="C75" s="4">
        <f>'Záznamy - R2010 (hodnoty)'!C74</f>
        <v>5739</v>
      </c>
      <c r="D75" s="2">
        <f>'Záznamy - R2010 (hodnoty)'!D74</f>
        <v>6181</v>
      </c>
      <c r="E75" s="14">
        <f>'Záznamy - R2010 (hodnoty)'!E74/'Záznamy - R2010 (hodnoty)'!D74</f>
        <v>0.3070700533894192</v>
      </c>
      <c r="F75" s="2">
        <f>'Záznamy - R2010 (hodnoty)'!F74</f>
        <v>2351</v>
      </c>
      <c r="G75" s="2">
        <f>'Záznamy - R2010 (hodnoty)'!G74</f>
        <v>901</v>
      </c>
      <c r="H75" s="2">
        <f>'Záznamy - R2010 (hodnoty)'!H74</f>
        <v>741</v>
      </c>
      <c r="I75" s="2">
        <f>'Záznamy - R2010 (hodnoty)'!I74</f>
        <v>153</v>
      </c>
      <c r="J75" s="2">
        <f>'Záznamy - R2010 (hodnoty)'!J74</f>
        <v>52</v>
      </c>
      <c r="K75" s="2">
        <f>'Záznamy - R2010 (hodnoty)'!K74</f>
        <v>3</v>
      </c>
      <c r="L75" s="2">
        <f>'Záznamy - R2010 (hodnoty)'!L74</f>
        <v>3</v>
      </c>
      <c r="M75" s="14">
        <f>'Záznamy - R2010 (hodnoty)'!M74/'Záznamy - R2010 (hodnoty)'!D74</f>
        <v>0.47597476136547484</v>
      </c>
      <c r="N75" s="14">
        <f>'Záznamy - R2010 (hodnoty)'!N74/'Záznamy - R2010 (hodnoty)'!D74</f>
        <v>0.12425173920077658</v>
      </c>
      <c r="O75" s="14">
        <f>'Záznamy - R2010 (hodnoty)'!O74/'Záznamy - R2010 (hodnoty)'!D74</f>
        <v>0.0927034460443294</v>
      </c>
    </row>
    <row r="76" spans="1:15" ht="12.75">
      <c r="A76" s="2" t="str">
        <f>'Záznamy - R2010 (hodnoty)'!A75</f>
        <v>Plzeňský kraj</v>
      </c>
      <c r="B76" s="6" t="str">
        <f>'Záznamy - R2010 (hodnoty)'!B75</f>
        <v>Nepomuk</v>
      </c>
      <c r="C76" s="4">
        <f>'Záznamy - R2010 (hodnoty)'!C75</f>
        <v>793</v>
      </c>
      <c r="D76" s="2">
        <f>'Záznamy - R2010 (hodnoty)'!D75</f>
        <v>831</v>
      </c>
      <c r="E76" s="14">
        <f>'Záznamy - R2010 (hodnoty)'!E75/'Záznamy - R2010 (hodnoty)'!D75</f>
        <v>0.3561973525872443</v>
      </c>
      <c r="F76" s="2">
        <f>'Záznamy - R2010 (hodnoty)'!F75</f>
        <v>1044</v>
      </c>
      <c r="G76" s="2">
        <f>'Záznamy - R2010 (hodnoty)'!G75</f>
        <v>136</v>
      </c>
      <c r="H76" s="2">
        <f>'Záznamy - R2010 (hodnoty)'!H75</f>
        <v>143</v>
      </c>
      <c r="I76" s="2">
        <f>'Záznamy - R2010 (hodnoty)'!I75</f>
        <v>11</v>
      </c>
      <c r="J76" s="2">
        <f>'Záznamy - R2010 (hodnoty)'!J75</f>
        <v>0</v>
      </c>
      <c r="K76" s="2">
        <f>'Záznamy - R2010 (hodnoty)'!K75</f>
        <v>0</v>
      </c>
      <c r="L76" s="2">
        <f>'Záznamy - R2010 (hodnoty)'!L75</f>
        <v>0</v>
      </c>
      <c r="M76" s="14">
        <f>'Záznamy - R2010 (hodnoty)'!M75/'Záznamy - R2010 (hodnoty)'!D75</f>
        <v>0.3838748495788207</v>
      </c>
      <c r="N76" s="14">
        <f>'Záznamy - R2010 (hodnoty)'!N75/'Záznamy - R2010 (hodnoty)'!D75</f>
        <v>0.18411552346570398</v>
      </c>
      <c r="O76" s="14">
        <f>'Záznamy - R2010 (hodnoty)'!O75/'Záznamy - R2010 (hodnoty)'!D75</f>
        <v>0.07581227436823104</v>
      </c>
    </row>
    <row r="77" spans="1:15" ht="12.75">
      <c r="A77" s="2" t="str">
        <f>'Záznamy - R2010 (hodnoty)'!A76</f>
        <v>Moravskoslezský kraj</v>
      </c>
      <c r="B77" s="6" t="str">
        <f>'Záznamy - R2010 (hodnoty)'!B76</f>
        <v>Nový Jičín</v>
      </c>
      <c r="C77" s="4">
        <f>'Záznamy - R2010 (hodnoty)'!C76</f>
        <v>6256</v>
      </c>
      <c r="D77" s="2">
        <f>'Záznamy - R2010 (hodnoty)'!D76</f>
        <v>7097</v>
      </c>
      <c r="E77" s="14">
        <f>'Záznamy - R2010 (hodnoty)'!E76/'Záznamy - R2010 (hodnoty)'!D76</f>
        <v>0.30858109060166267</v>
      </c>
      <c r="F77" s="2">
        <f>'Záznamy - R2010 (hodnoty)'!F76</f>
        <v>3645</v>
      </c>
      <c r="G77" s="2">
        <f>'Záznamy - R2010 (hodnoty)'!G76</f>
        <v>788</v>
      </c>
      <c r="H77" s="2">
        <f>'Záznamy - R2010 (hodnoty)'!H76</f>
        <v>559</v>
      </c>
      <c r="I77" s="2">
        <f>'Záznamy - R2010 (hodnoty)'!I76</f>
        <v>212</v>
      </c>
      <c r="J77" s="2">
        <f>'Záznamy - R2010 (hodnoty)'!J76</f>
        <v>7</v>
      </c>
      <c r="K77" s="2">
        <f>'Záznamy - R2010 (hodnoty)'!K76</f>
        <v>0</v>
      </c>
      <c r="L77" s="2">
        <f>'Záznamy - R2010 (hodnoty)'!L76</f>
        <v>0</v>
      </c>
      <c r="M77" s="14">
        <f>'Záznamy - R2010 (hodnoty)'!M76/'Záznamy - R2010 (hodnoty)'!D76</f>
        <v>0.3681837396082852</v>
      </c>
      <c r="N77" s="14">
        <f>'Záznamy - R2010 (hodnoty)'!N76/'Záznamy - R2010 (hodnoty)'!D76</f>
        <v>0.1812033253487389</v>
      </c>
      <c r="O77" s="14">
        <f>'Záznamy - R2010 (hodnoty)'!O76/'Záznamy - R2010 (hodnoty)'!D76</f>
        <v>0.14203184444131323</v>
      </c>
    </row>
    <row r="78" spans="1:15" ht="12.75">
      <c r="A78" s="2" t="str">
        <f>'Záznamy - R2010 (hodnoty)'!A77</f>
        <v>Středočeský kraj</v>
      </c>
      <c r="B78" s="6" t="str">
        <f>'Záznamy - R2010 (hodnoty)'!B77</f>
        <v>Nymburk</v>
      </c>
      <c r="C78" s="4">
        <f>'Záznamy - R2010 (hodnoty)'!C77</f>
        <v>5340</v>
      </c>
      <c r="D78" s="2">
        <f>'Záznamy - R2010 (hodnoty)'!D77</f>
        <v>5543</v>
      </c>
      <c r="E78" s="14">
        <f>'Záznamy - R2010 (hodnoty)'!E77/'Záznamy - R2010 (hodnoty)'!D77</f>
        <v>0.3665884899873715</v>
      </c>
      <c r="F78" s="2">
        <f>'Záznamy - R2010 (hodnoty)'!F77</f>
        <v>14209</v>
      </c>
      <c r="G78" s="2">
        <f>'Záznamy - R2010 (hodnoty)'!G77</f>
        <v>4705</v>
      </c>
      <c r="H78" s="2">
        <f>'Záznamy - R2010 (hodnoty)'!H77</f>
        <v>4464</v>
      </c>
      <c r="I78" s="2">
        <f>'Záznamy - R2010 (hodnoty)'!I77</f>
        <v>195</v>
      </c>
      <c r="J78" s="2">
        <f>'Záznamy - R2010 (hodnoty)'!J77</f>
        <v>265</v>
      </c>
      <c r="K78" s="2">
        <f>'Záznamy - R2010 (hodnoty)'!K77</f>
        <v>0</v>
      </c>
      <c r="L78" s="2">
        <f>'Záznamy - R2010 (hodnoty)'!L77</f>
        <v>10</v>
      </c>
      <c r="M78" s="14">
        <f>'Záznamy - R2010 (hodnoty)'!M77/'Záznamy - R2010 (hodnoty)'!D77</f>
        <v>0.35251668771423417</v>
      </c>
      <c r="N78" s="14">
        <f>'Záznamy - R2010 (hodnoty)'!N77/'Záznamy - R2010 (hodnoty)'!D77</f>
        <v>0.20530398701064406</v>
      </c>
      <c r="O78" s="14">
        <f>'Záznamy - R2010 (hodnoty)'!O77/'Záznamy - R2010 (hodnoty)'!D77</f>
        <v>0.07559083528775032</v>
      </c>
    </row>
    <row r="79" spans="1:15" ht="12.75">
      <c r="A79" s="2" t="str">
        <f>'Záznamy - R2010 (hodnoty)'!A78</f>
        <v>Olomoucký kraj</v>
      </c>
      <c r="B79" s="6" t="str">
        <f>'Záznamy - R2010 (hodnoty)'!B78</f>
        <v>Olomouc</v>
      </c>
      <c r="C79" s="4">
        <f>'Záznamy - R2010 (hodnoty)'!C78</f>
        <v>9893</v>
      </c>
      <c r="D79" s="2">
        <f>'Záznamy - R2010 (hodnoty)'!D78</f>
        <v>10283</v>
      </c>
      <c r="E79" s="14">
        <f>'Záznamy - R2010 (hodnoty)'!E78/'Záznamy - R2010 (hodnoty)'!D78</f>
        <v>0.3159583779052806</v>
      </c>
      <c r="F79" s="2">
        <f>'Záznamy - R2010 (hodnoty)'!F78</f>
        <v>4350</v>
      </c>
      <c r="G79" s="2">
        <f>'Záznamy - R2010 (hodnoty)'!G78</f>
        <v>1305</v>
      </c>
      <c r="H79" s="2">
        <f>'Záznamy - R2010 (hodnoty)'!H78</f>
        <v>1282</v>
      </c>
      <c r="I79" s="2">
        <f>'Záznamy - R2010 (hodnoty)'!I78</f>
        <v>317</v>
      </c>
      <c r="J79" s="2">
        <f>'Záznamy - R2010 (hodnoty)'!J78</f>
        <v>789</v>
      </c>
      <c r="K79" s="2">
        <f>'Záznamy - R2010 (hodnoty)'!K78</f>
        <v>205</v>
      </c>
      <c r="L79" s="2">
        <f>'Záznamy - R2010 (hodnoty)'!L78</f>
        <v>6</v>
      </c>
      <c r="M79" s="14">
        <f>'Záznamy - R2010 (hodnoty)'!M78/'Záznamy - R2010 (hodnoty)'!D78</f>
        <v>0.4699990275211514</v>
      </c>
      <c r="N79" s="14">
        <f>'Záznamy - R2010 (hodnoty)'!N78/'Záznamy - R2010 (hodnoty)'!D78</f>
        <v>0.13342409802586794</v>
      </c>
      <c r="O79" s="14">
        <f>'Záznamy - R2010 (hodnoty)'!O78/'Záznamy - R2010 (hodnoty)'!D78</f>
        <v>0.08061849654770009</v>
      </c>
    </row>
    <row r="80" spans="1:15" ht="12.75">
      <c r="A80" s="2" t="str">
        <f>'Záznamy - R2010 (hodnoty)'!A79</f>
        <v>Moravskoslezský kraj</v>
      </c>
      <c r="B80" s="6" t="str">
        <f>'Záznamy - R2010 (hodnoty)'!B79</f>
        <v>Opava</v>
      </c>
      <c r="C80" s="4">
        <f>'Záznamy - R2010 (hodnoty)'!C79</f>
        <v>6822</v>
      </c>
      <c r="D80" s="2">
        <f>'Záznamy - R2010 (hodnoty)'!D79</f>
        <v>7284</v>
      </c>
      <c r="E80" s="14">
        <f>'Záznamy - R2010 (hodnoty)'!E79/'Záznamy - R2010 (hodnoty)'!D79</f>
        <v>0.5807248764415156</v>
      </c>
      <c r="F80" s="2">
        <f>'Záznamy - R2010 (hodnoty)'!F79</f>
        <v>4803</v>
      </c>
      <c r="G80" s="2">
        <f>'Záznamy - R2010 (hodnoty)'!G79</f>
        <v>1155</v>
      </c>
      <c r="H80" s="2">
        <f>'Záznamy - R2010 (hodnoty)'!H79</f>
        <v>1040</v>
      </c>
      <c r="I80" s="2">
        <f>'Záznamy - R2010 (hodnoty)'!I79</f>
        <v>232</v>
      </c>
      <c r="J80" s="2">
        <f>'Záznamy - R2010 (hodnoty)'!J79</f>
        <v>42</v>
      </c>
      <c r="K80" s="2">
        <f>'Záznamy - R2010 (hodnoty)'!K79</f>
        <v>1</v>
      </c>
      <c r="L80" s="2">
        <f>'Záznamy - R2010 (hodnoty)'!L79</f>
        <v>4</v>
      </c>
      <c r="M80" s="14">
        <f>'Záznamy - R2010 (hodnoty)'!M79/'Záznamy - R2010 (hodnoty)'!D79</f>
        <v>0.30807248764415157</v>
      </c>
      <c r="N80" s="14">
        <f>'Záznamy - R2010 (hodnoty)'!N79/'Záznamy - R2010 (hodnoty)'!D79</f>
        <v>0.055326743547501375</v>
      </c>
      <c r="O80" s="14">
        <f>'Záznamy - R2010 (hodnoty)'!O79/'Záznamy - R2010 (hodnoty)'!D79</f>
        <v>0.05587589236683141</v>
      </c>
    </row>
    <row r="81" spans="1:15" ht="12.75">
      <c r="A81" s="2" t="str">
        <f>'Záznamy - R2010 (hodnoty)'!A80</f>
        <v>Moravskoslezský kraj</v>
      </c>
      <c r="B81" s="6" t="str">
        <f>'Záznamy - R2010 (hodnoty)'!B80</f>
        <v>Ostrava</v>
      </c>
      <c r="C81" s="4">
        <f>'Záznamy - R2010 (hodnoty)'!C80</f>
        <v>8689</v>
      </c>
      <c r="D81" s="2">
        <f>'Záznamy - R2010 (hodnoty)'!D80</f>
        <v>9041</v>
      </c>
      <c r="E81" s="14">
        <f>'Záznamy - R2010 (hodnoty)'!E80/'Záznamy - R2010 (hodnoty)'!D80</f>
        <v>0.2991925671938945</v>
      </c>
      <c r="F81" s="2">
        <f>'Záznamy - R2010 (hodnoty)'!F80</f>
        <v>2655</v>
      </c>
      <c r="G81" s="2">
        <f>'Záznamy - R2010 (hodnoty)'!G80</f>
        <v>1308</v>
      </c>
      <c r="H81" s="2">
        <f>'Záznamy - R2010 (hodnoty)'!H80</f>
        <v>794</v>
      </c>
      <c r="I81" s="2">
        <f>'Záznamy - R2010 (hodnoty)'!I80</f>
        <v>252</v>
      </c>
      <c r="J81" s="2">
        <f>'Záznamy - R2010 (hodnoty)'!J80</f>
        <v>149</v>
      </c>
      <c r="K81" s="2">
        <f>'Záznamy - R2010 (hodnoty)'!K80</f>
        <v>35</v>
      </c>
      <c r="L81" s="2">
        <f>'Záznamy - R2010 (hodnoty)'!L80</f>
        <v>4</v>
      </c>
      <c r="M81" s="14">
        <f>'Záznamy - R2010 (hodnoty)'!M80/'Záznamy - R2010 (hodnoty)'!D80</f>
        <v>0.44298197102090475</v>
      </c>
      <c r="N81" s="14">
        <f>'Záznamy - R2010 (hodnoty)'!N80/'Záznamy - R2010 (hodnoty)'!D80</f>
        <v>0.1874792611436788</v>
      </c>
      <c r="O81" s="14">
        <f>'Záznamy - R2010 (hodnoty)'!O80/'Záznamy - R2010 (hodnoty)'!D80</f>
        <v>0.07034620064152196</v>
      </c>
    </row>
    <row r="82" spans="1:15" ht="12.75">
      <c r="A82" s="2" t="str">
        <f>'Záznamy - R2010 (hodnoty)'!A81</f>
        <v>Pardubický kraj</v>
      </c>
      <c r="B82" s="6" t="str">
        <f>'Záznamy - R2010 (hodnoty)'!B81</f>
        <v>Pardubice</v>
      </c>
      <c r="C82" s="4">
        <f>'Záznamy - R2010 (hodnoty)'!C81</f>
        <v>8337</v>
      </c>
      <c r="D82" s="2">
        <f>'Záznamy - R2010 (hodnoty)'!D81</f>
        <v>8716</v>
      </c>
      <c r="E82" s="14">
        <f>'Záznamy - R2010 (hodnoty)'!E81/'Záznamy - R2010 (hodnoty)'!D81</f>
        <v>0.30300596603946767</v>
      </c>
      <c r="F82" s="2">
        <f>'Záznamy - R2010 (hodnoty)'!F81</f>
        <v>4004</v>
      </c>
      <c r="G82" s="2">
        <f>'Záznamy - R2010 (hodnoty)'!G81</f>
        <v>1273</v>
      </c>
      <c r="H82" s="2">
        <f>'Záznamy - R2010 (hodnoty)'!H81</f>
        <v>1066</v>
      </c>
      <c r="I82" s="2">
        <f>'Záznamy - R2010 (hodnoty)'!I81</f>
        <v>330</v>
      </c>
      <c r="J82" s="2">
        <f>'Záznamy - R2010 (hodnoty)'!J81</f>
        <v>169</v>
      </c>
      <c r="K82" s="2">
        <f>'Záznamy - R2010 (hodnoty)'!K81</f>
        <v>19</v>
      </c>
      <c r="L82" s="2">
        <f>'Záznamy - R2010 (hodnoty)'!L81</f>
        <v>2</v>
      </c>
      <c r="M82" s="14">
        <f>'Záznamy - R2010 (hodnoty)'!M81/'Záznamy - R2010 (hodnoty)'!D81</f>
        <v>0.4703992657182194</v>
      </c>
      <c r="N82" s="14">
        <f>'Záznamy - R2010 (hodnoty)'!N81/'Záznamy - R2010 (hodnoty)'!D81</f>
        <v>0.15775585130793943</v>
      </c>
      <c r="O82" s="14">
        <f>'Záznamy - R2010 (hodnoty)'!O81/'Záznamy - R2010 (hodnoty)'!D81</f>
        <v>0.06883891693437356</v>
      </c>
    </row>
    <row r="83" spans="1:15" ht="12.75">
      <c r="A83" s="2" t="str">
        <f>'Záznamy - R2010 (hodnoty)'!A82</f>
        <v>Vysočina</v>
      </c>
      <c r="B83" s="6" t="str">
        <f>'Záznamy - R2010 (hodnoty)'!B82</f>
        <v>Pelhřimov</v>
      </c>
      <c r="C83" s="4">
        <f>'Záznamy - R2010 (hodnoty)'!C82</f>
        <v>4566</v>
      </c>
      <c r="D83" s="2">
        <f>'Záznamy - R2010 (hodnoty)'!D82</f>
        <v>4794</v>
      </c>
      <c r="E83" s="14">
        <f>'Záznamy - R2010 (hodnoty)'!E82/'Záznamy - R2010 (hodnoty)'!D82</f>
        <v>0.32498957029620357</v>
      </c>
      <c r="F83" s="2">
        <f>'Záznamy - R2010 (hodnoty)'!F82</f>
        <v>5798</v>
      </c>
      <c r="G83" s="2">
        <f>'Záznamy - R2010 (hodnoty)'!G82</f>
        <v>875</v>
      </c>
      <c r="H83" s="2">
        <f>'Záznamy - R2010 (hodnoty)'!H82</f>
        <v>729</v>
      </c>
      <c r="I83" s="2">
        <f>'Záznamy - R2010 (hodnoty)'!I82</f>
        <v>104</v>
      </c>
      <c r="J83" s="2">
        <f>'Záznamy - R2010 (hodnoty)'!J82</f>
        <v>219</v>
      </c>
      <c r="K83" s="2">
        <f>'Záznamy - R2010 (hodnoty)'!K82</f>
        <v>0</v>
      </c>
      <c r="L83" s="2">
        <f>'Záznamy - R2010 (hodnoty)'!L82</f>
        <v>13</v>
      </c>
      <c r="M83" s="14">
        <f>'Záznamy - R2010 (hodnoty)'!M82/'Záznamy - R2010 (hodnoty)'!D82</f>
        <v>0.4052982895285774</v>
      </c>
      <c r="N83" s="14">
        <f>'Záznamy - R2010 (hodnoty)'!N82/'Záznamy - R2010 (hodnoty)'!D82</f>
        <v>0.18335419274092615</v>
      </c>
      <c r="O83" s="14">
        <f>'Záznamy - R2010 (hodnoty)'!O82/'Záznamy - R2010 (hodnoty)'!D82</f>
        <v>0.08635794743429287</v>
      </c>
    </row>
    <row r="84" spans="1:15" ht="12.75">
      <c r="A84" s="2" t="str">
        <f>'Záznamy - R2010 (hodnoty)'!A83</f>
        <v>Jihočeský kraj</v>
      </c>
      <c r="B84" s="6" t="str">
        <f>'Záznamy - R2010 (hodnoty)'!B83</f>
        <v>Písek</v>
      </c>
      <c r="C84" s="4">
        <f>'Záznamy - R2010 (hodnoty)'!C83</f>
        <v>4017</v>
      </c>
      <c r="D84" s="2">
        <f>'Záznamy - R2010 (hodnoty)'!D83</f>
        <v>4327</v>
      </c>
      <c r="E84" s="14">
        <f>'Záznamy - R2010 (hodnoty)'!E83/'Záznamy - R2010 (hodnoty)'!D83</f>
        <v>0.29350589322856485</v>
      </c>
      <c r="F84" s="2">
        <f>'Záznamy - R2010 (hodnoty)'!F83</f>
        <v>1440</v>
      </c>
      <c r="G84" s="2">
        <f>'Záznamy - R2010 (hodnoty)'!G83</f>
        <v>489</v>
      </c>
      <c r="H84" s="2">
        <f>'Záznamy - R2010 (hodnoty)'!H83</f>
        <v>332</v>
      </c>
      <c r="I84" s="2">
        <f>'Záznamy - R2010 (hodnoty)'!I83</f>
        <v>67</v>
      </c>
      <c r="J84" s="2">
        <f>'Záznamy - R2010 (hodnoty)'!J83</f>
        <v>47</v>
      </c>
      <c r="K84" s="2">
        <f>'Záznamy - R2010 (hodnoty)'!K83</f>
        <v>0</v>
      </c>
      <c r="L84" s="2">
        <f>'Záznamy - R2010 (hodnoty)'!L83</f>
        <v>2</v>
      </c>
      <c r="M84" s="14">
        <f>'Záznamy - R2010 (hodnoty)'!M83/'Záznamy - R2010 (hodnoty)'!D83</f>
        <v>0.44626762190894387</v>
      </c>
      <c r="N84" s="14">
        <f>'Záznamy - R2010 (hodnoty)'!N83/'Záznamy - R2010 (hodnoty)'!D83</f>
        <v>0.15299283568292119</v>
      </c>
      <c r="O84" s="14">
        <f>'Záznamy - R2010 (hodnoty)'!O83/'Záznamy - R2010 (hodnoty)'!D83</f>
        <v>0.10723364917957014</v>
      </c>
    </row>
    <row r="85" spans="1:15" ht="12.75">
      <c r="A85" s="2" t="str">
        <f>'Záznamy - R2010 (hodnoty)'!A84</f>
        <v>Plzeňský kraj</v>
      </c>
      <c r="B85" s="6" t="str">
        <f>'Záznamy - R2010 (hodnoty)'!B84</f>
        <v>Plzeň-jih</v>
      </c>
      <c r="C85" s="4">
        <f>'Záznamy - R2010 (hodnoty)'!C84</f>
        <v>1847</v>
      </c>
      <c r="D85" s="2">
        <f>'Záznamy - R2010 (hodnoty)'!D84</f>
        <v>2041</v>
      </c>
      <c r="E85" s="14">
        <f>'Záznamy - R2010 (hodnoty)'!E84/'Záznamy - R2010 (hodnoty)'!D84</f>
        <v>0.41842234198922096</v>
      </c>
      <c r="F85" s="2">
        <f>'Záznamy - R2010 (hodnoty)'!F84</f>
        <v>1775</v>
      </c>
      <c r="G85" s="2">
        <f>'Záznamy - R2010 (hodnoty)'!G84</f>
        <v>244</v>
      </c>
      <c r="H85" s="2">
        <f>'Záznamy - R2010 (hodnoty)'!H84</f>
        <v>209</v>
      </c>
      <c r="I85" s="2">
        <f>'Záznamy - R2010 (hodnoty)'!I84</f>
        <v>55</v>
      </c>
      <c r="J85" s="2">
        <f>'Záznamy - R2010 (hodnoty)'!J84</f>
        <v>60</v>
      </c>
      <c r="K85" s="2">
        <f>'Záznamy - R2010 (hodnoty)'!K84</f>
        <v>0</v>
      </c>
      <c r="L85" s="2">
        <f>'Záznamy - R2010 (hodnoty)'!L84</f>
        <v>0</v>
      </c>
      <c r="M85" s="14">
        <f>'Záznamy - R2010 (hodnoty)'!M84/'Záznamy - R2010 (hodnoty)'!D84</f>
        <v>0.30426261636452717</v>
      </c>
      <c r="N85" s="14">
        <f>'Záznamy - R2010 (hodnoty)'!N84/'Záznamy - R2010 (hodnoty)'!D84</f>
        <v>0.14453699167074963</v>
      </c>
      <c r="O85" s="14">
        <f>'Záznamy - R2010 (hodnoty)'!O84/'Záznamy - R2010 (hodnoty)'!D84</f>
        <v>0.13277804997550222</v>
      </c>
    </row>
    <row r="86" spans="1:15" ht="12.75">
      <c r="A86" s="2" t="str">
        <f>'Záznamy - R2010 (hodnoty)'!A85</f>
        <v>Plzeňský kraj</v>
      </c>
      <c r="B86" s="6" t="str">
        <f>'Záznamy - R2010 (hodnoty)'!B85</f>
        <v>Plzeň-město</v>
      </c>
      <c r="C86" s="4">
        <f>'Záznamy - R2010 (hodnoty)'!C85</f>
        <v>6800</v>
      </c>
      <c r="D86" s="2">
        <f>'Záznamy - R2010 (hodnoty)'!D85</f>
        <v>7489</v>
      </c>
      <c r="E86" s="14">
        <f>'Záznamy - R2010 (hodnoty)'!E85/'Záznamy - R2010 (hodnoty)'!D85</f>
        <v>0.26185071438109225</v>
      </c>
      <c r="F86" s="2">
        <f>'Záznamy - R2010 (hodnoty)'!F85</f>
        <v>1052</v>
      </c>
      <c r="G86" s="2">
        <f>'Záznamy - R2010 (hodnoty)'!G85</f>
        <v>542</v>
      </c>
      <c r="H86" s="2">
        <f>'Záznamy - R2010 (hodnoty)'!H85</f>
        <v>534</v>
      </c>
      <c r="I86" s="2">
        <f>'Záznamy - R2010 (hodnoty)'!I85</f>
        <v>175</v>
      </c>
      <c r="J86" s="2">
        <f>'Záznamy - R2010 (hodnoty)'!J85</f>
        <v>334</v>
      </c>
      <c r="K86" s="2">
        <f>'Záznamy - R2010 (hodnoty)'!K85</f>
        <v>10</v>
      </c>
      <c r="L86" s="2">
        <f>'Záznamy - R2010 (hodnoty)'!L85</f>
        <v>1</v>
      </c>
      <c r="M86" s="14">
        <f>'Záznamy - R2010 (hodnoty)'!M85/'Záznamy - R2010 (hodnoty)'!D85</f>
        <v>0.39951929496595007</v>
      </c>
      <c r="N86" s="14">
        <f>'Záznamy - R2010 (hodnoty)'!N85/'Záznamy - R2010 (hodnoty)'!D85</f>
        <v>0.24048604620109493</v>
      </c>
      <c r="O86" s="14">
        <f>'Záznamy - R2010 (hodnoty)'!O85/'Záznamy - R2010 (hodnoty)'!D85</f>
        <v>0.09814394445186274</v>
      </c>
    </row>
    <row r="87" spans="1:15" ht="12.75">
      <c r="A87" s="2" t="str">
        <f>'Záznamy - R2010 (hodnoty)'!A86</f>
        <v>Plzeňský kraj</v>
      </c>
      <c r="B87" s="6" t="str">
        <f>'Záznamy - R2010 (hodnoty)'!B86</f>
        <v>Plzeň-sever</v>
      </c>
      <c r="C87" s="4">
        <f>'Záznamy - R2010 (hodnoty)'!C86</f>
        <v>3136</v>
      </c>
      <c r="D87" s="2">
        <f>'Záznamy - R2010 (hodnoty)'!D86</f>
        <v>3360</v>
      </c>
      <c r="E87" s="14">
        <f>'Záznamy - R2010 (hodnoty)'!E86/'Záznamy - R2010 (hodnoty)'!D86</f>
        <v>0.32321428571428573</v>
      </c>
      <c r="F87" s="2">
        <f>'Záznamy - R2010 (hodnoty)'!F86</f>
        <v>2824</v>
      </c>
      <c r="G87" s="2">
        <f>'Záznamy - R2010 (hodnoty)'!G86</f>
        <v>460</v>
      </c>
      <c r="H87" s="2">
        <f>'Záznamy - R2010 (hodnoty)'!H86</f>
        <v>280</v>
      </c>
      <c r="I87" s="2">
        <f>'Záznamy - R2010 (hodnoty)'!I86</f>
        <v>167</v>
      </c>
      <c r="J87" s="2">
        <f>'Záznamy - R2010 (hodnoty)'!J86</f>
        <v>0</v>
      </c>
      <c r="K87" s="2">
        <f>'Záznamy - R2010 (hodnoty)'!K86</f>
        <v>0</v>
      </c>
      <c r="L87" s="2">
        <f>'Záznamy - R2010 (hodnoty)'!L86</f>
        <v>5</v>
      </c>
      <c r="M87" s="14">
        <f>'Záznamy - R2010 (hodnoty)'!M86/'Záznamy - R2010 (hodnoty)'!D86</f>
        <v>0.30297619047619045</v>
      </c>
      <c r="N87" s="14">
        <f>'Záznamy - R2010 (hodnoty)'!N86/'Záznamy - R2010 (hodnoty)'!D86</f>
        <v>0.26964285714285713</v>
      </c>
      <c r="O87" s="14">
        <f>'Záznamy - R2010 (hodnoty)'!O86/'Záznamy - R2010 (hodnoty)'!D86</f>
        <v>0.10416666666666667</v>
      </c>
    </row>
    <row r="88" spans="1:15" ht="12.75">
      <c r="A88" s="2" t="str">
        <f>'Záznamy - R2010 (hodnoty)'!A87</f>
        <v>Hlavní město Praha</v>
      </c>
      <c r="B88" s="6" t="str">
        <f>'Záznamy - R2010 (hodnoty)'!B87</f>
        <v>Praha</v>
      </c>
      <c r="C88" s="4">
        <f>'Záznamy - R2010 (hodnoty)'!C87</f>
        <v>46645</v>
      </c>
      <c r="D88" s="2">
        <f>'Záznamy - R2010 (hodnoty)'!D87</f>
        <v>48355</v>
      </c>
      <c r="E88" s="14">
        <f>'Záznamy - R2010 (hodnoty)'!E87/'Záznamy - R2010 (hodnoty)'!D87</f>
        <v>0.2155723296453314</v>
      </c>
      <c r="F88" s="2">
        <f>'Záznamy - R2010 (hodnoty)'!F87</f>
        <v>12766</v>
      </c>
      <c r="G88" s="2">
        <f>'Záznamy - R2010 (hodnoty)'!G87</f>
        <v>3772</v>
      </c>
      <c r="H88" s="2">
        <f>'Záznamy - R2010 (hodnoty)'!H87</f>
        <v>2890</v>
      </c>
      <c r="I88" s="2">
        <f>'Záznamy - R2010 (hodnoty)'!I87</f>
        <v>473</v>
      </c>
      <c r="J88" s="2">
        <f>'Záznamy - R2010 (hodnoty)'!J87</f>
        <v>7691</v>
      </c>
      <c r="K88" s="2">
        <f>'Záznamy - R2010 (hodnoty)'!K87</f>
        <v>251</v>
      </c>
      <c r="L88" s="2">
        <f>'Záznamy - R2010 (hodnoty)'!L87</f>
        <v>6</v>
      </c>
      <c r="M88" s="14">
        <f>'Záznamy - R2010 (hodnoty)'!M87/'Záznamy - R2010 (hodnoty)'!D87</f>
        <v>0.4671905697445973</v>
      </c>
      <c r="N88" s="14">
        <f>'Záznamy - R2010 (hodnoty)'!N87/'Záznamy - R2010 (hodnoty)'!D87</f>
        <v>0.15398614414228104</v>
      </c>
      <c r="O88" s="14">
        <f>'Záznamy - R2010 (hodnoty)'!O87/'Záznamy - R2010 (hodnoty)'!D87</f>
        <v>0.1632509564677903</v>
      </c>
    </row>
    <row r="89" spans="1:15" ht="12.75">
      <c r="A89" s="2" t="str">
        <f>'Záznamy - R2010 (hodnoty)'!A88</f>
        <v>Středočeský kraj</v>
      </c>
      <c r="B89" s="6" t="str">
        <f>'Záznamy - R2010 (hodnoty)'!B88</f>
        <v>Praha-východ</v>
      </c>
      <c r="C89" s="4">
        <f>'Záznamy - R2010 (hodnoty)'!C88</f>
        <v>10766</v>
      </c>
      <c r="D89" s="2">
        <f>'Záznamy - R2010 (hodnoty)'!D88</f>
        <v>11187</v>
      </c>
      <c r="E89" s="14">
        <f>'Záznamy - R2010 (hodnoty)'!E88/'Záznamy - R2010 (hodnoty)'!D88</f>
        <v>0.42299097166353805</v>
      </c>
      <c r="F89" s="2">
        <f>'Záznamy - R2010 (hodnoty)'!F88</f>
        <v>4626</v>
      </c>
      <c r="G89" s="2">
        <f>'Záznamy - R2010 (hodnoty)'!G88</f>
        <v>2802</v>
      </c>
      <c r="H89" s="2">
        <f>'Záznamy - R2010 (hodnoty)'!H88</f>
        <v>3054</v>
      </c>
      <c r="I89" s="2">
        <f>'Záznamy - R2010 (hodnoty)'!I88</f>
        <v>812</v>
      </c>
      <c r="J89" s="2">
        <f>'Záznamy - R2010 (hodnoty)'!J88</f>
        <v>463</v>
      </c>
      <c r="K89" s="2">
        <f>'Záznamy - R2010 (hodnoty)'!K88</f>
        <v>14</v>
      </c>
      <c r="L89" s="2">
        <f>'Záznamy - R2010 (hodnoty)'!L88</f>
        <v>1</v>
      </c>
      <c r="M89" s="14">
        <f>'Záznamy - R2010 (hodnoty)'!M88/'Záznamy - R2010 (hodnoty)'!D88</f>
        <v>0.36864217395190846</v>
      </c>
      <c r="N89" s="14">
        <f>'Záznamy - R2010 (hodnoty)'!N88/'Záznamy - R2010 (hodnoty)'!D88</f>
        <v>0.16742647716099043</v>
      </c>
      <c r="O89" s="14">
        <f>'Záznamy - R2010 (hodnoty)'!O88/'Záznamy - R2010 (hodnoty)'!D88</f>
        <v>0.040940377223563064</v>
      </c>
    </row>
    <row r="90" spans="1:15" ht="12.75">
      <c r="A90" s="2" t="str">
        <f>'Záznamy - R2010 (hodnoty)'!A89</f>
        <v>Středočeský kraj</v>
      </c>
      <c r="B90" s="6" t="str">
        <f>'Záznamy - R2010 (hodnoty)'!B89</f>
        <v>Praha-západ</v>
      </c>
      <c r="C90" s="4">
        <f>'Záznamy - R2010 (hodnoty)'!C89</f>
        <v>9565</v>
      </c>
      <c r="D90" s="2">
        <f>'Záznamy - R2010 (hodnoty)'!D89</f>
        <v>10213</v>
      </c>
      <c r="E90" s="14">
        <f>'Záznamy - R2010 (hodnoty)'!E89/'Záznamy - R2010 (hodnoty)'!D89</f>
        <v>0.3994908450014687</v>
      </c>
      <c r="F90" s="2">
        <f>'Záznamy - R2010 (hodnoty)'!F89</f>
        <v>7735</v>
      </c>
      <c r="G90" s="2">
        <f>'Záznamy - R2010 (hodnoty)'!G89</f>
        <v>3654</v>
      </c>
      <c r="H90" s="2">
        <f>'Záznamy - R2010 (hodnoty)'!H89</f>
        <v>1963</v>
      </c>
      <c r="I90" s="2">
        <f>'Záznamy - R2010 (hodnoty)'!I89</f>
        <v>450</v>
      </c>
      <c r="J90" s="2">
        <f>'Záznamy - R2010 (hodnoty)'!J89</f>
        <v>321</v>
      </c>
      <c r="K90" s="2">
        <f>'Záznamy - R2010 (hodnoty)'!K89</f>
        <v>46</v>
      </c>
      <c r="L90" s="2">
        <f>'Záznamy - R2010 (hodnoty)'!L89</f>
        <v>2</v>
      </c>
      <c r="M90" s="14">
        <f>'Záznamy - R2010 (hodnoty)'!M89/'Záznamy - R2010 (hodnoty)'!D89</f>
        <v>0.4108489180456281</v>
      </c>
      <c r="N90" s="14">
        <f>'Záznamy - R2010 (hodnoty)'!N89/'Záznamy - R2010 (hodnoty)'!D89</f>
        <v>0.14892783707040047</v>
      </c>
      <c r="O90" s="14">
        <f>'Záznamy - R2010 (hodnoty)'!O89/'Záznamy - R2010 (hodnoty)'!D89</f>
        <v>0.04073239988250269</v>
      </c>
    </row>
    <row r="91" spans="1:15" ht="12.75">
      <c r="A91" s="2" t="str">
        <f>'Záznamy - R2010 (hodnoty)'!A90</f>
        <v>Jihočeský kraj</v>
      </c>
      <c r="B91" s="6" t="str">
        <f>'Záznamy - R2010 (hodnoty)'!B90</f>
        <v>Prachatice</v>
      </c>
      <c r="C91" s="4">
        <f>'Záznamy - R2010 (hodnoty)'!C90</f>
        <v>2933</v>
      </c>
      <c r="D91" s="2">
        <f>'Záznamy - R2010 (hodnoty)'!D90</f>
        <v>3162</v>
      </c>
      <c r="E91" s="14">
        <f>'Záznamy - R2010 (hodnoty)'!E90/'Záznamy - R2010 (hodnoty)'!D90</f>
        <v>0.4187223276407337</v>
      </c>
      <c r="F91" s="2">
        <f>'Záznamy - R2010 (hodnoty)'!F90</f>
        <v>3130</v>
      </c>
      <c r="G91" s="2">
        <f>'Záznamy - R2010 (hodnoty)'!G90</f>
        <v>576</v>
      </c>
      <c r="H91" s="2">
        <f>'Záznamy - R2010 (hodnoty)'!H90</f>
        <v>600</v>
      </c>
      <c r="I91" s="2">
        <f>'Záznamy - R2010 (hodnoty)'!I90</f>
        <v>81</v>
      </c>
      <c r="J91" s="2">
        <f>'Záznamy - R2010 (hodnoty)'!J90</f>
        <v>36</v>
      </c>
      <c r="K91" s="2">
        <f>'Záznamy - R2010 (hodnoty)'!K90</f>
        <v>0</v>
      </c>
      <c r="L91" s="2">
        <f>'Záznamy - R2010 (hodnoty)'!L90</f>
        <v>3</v>
      </c>
      <c r="M91" s="14">
        <f>'Záznamy - R2010 (hodnoty)'!M90/'Záznamy - R2010 (hodnoty)'!D90</f>
        <v>0.3225806451612903</v>
      </c>
      <c r="N91" s="14">
        <f>'Záznamy - R2010 (hodnoty)'!N90/'Záznamy - R2010 (hodnoty)'!D90</f>
        <v>0.16603415559772297</v>
      </c>
      <c r="O91" s="14">
        <f>'Záznamy - R2010 (hodnoty)'!O90/'Záznamy - R2010 (hodnoty)'!D90</f>
        <v>0.09266287160025301</v>
      </c>
    </row>
    <row r="92" spans="1:15" ht="12.75">
      <c r="A92" s="2" t="str">
        <f>'Záznamy - R2010 (hodnoty)'!A91</f>
        <v>Olomoucký kraj</v>
      </c>
      <c r="B92" s="6" t="str">
        <f>'Záznamy - R2010 (hodnoty)'!B91</f>
        <v>Prostějov</v>
      </c>
      <c r="C92" s="4">
        <f>'Záznamy - R2010 (hodnoty)'!C91</f>
        <v>5524</v>
      </c>
      <c r="D92" s="2">
        <f>'Záznamy - R2010 (hodnoty)'!D91</f>
        <v>6045</v>
      </c>
      <c r="E92" s="14">
        <f>'Záznamy - R2010 (hodnoty)'!E91/'Záznamy - R2010 (hodnoty)'!D91</f>
        <v>0.4140612076095947</v>
      </c>
      <c r="F92" s="2">
        <f>'Záznamy - R2010 (hodnoty)'!F91</f>
        <v>3782</v>
      </c>
      <c r="G92" s="2">
        <f>'Záznamy - R2010 (hodnoty)'!G91</f>
        <v>1005</v>
      </c>
      <c r="H92" s="2">
        <f>'Záznamy - R2010 (hodnoty)'!H91</f>
        <v>815</v>
      </c>
      <c r="I92" s="2">
        <f>'Záznamy - R2010 (hodnoty)'!I91</f>
        <v>131</v>
      </c>
      <c r="J92" s="2">
        <f>'Záznamy - R2010 (hodnoty)'!J91</f>
        <v>130</v>
      </c>
      <c r="K92" s="2">
        <f>'Záznamy - R2010 (hodnoty)'!K91</f>
        <v>10</v>
      </c>
      <c r="L92" s="2">
        <f>'Záznamy - R2010 (hodnoty)'!L91</f>
        <v>1</v>
      </c>
      <c r="M92" s="14">
        <f>'Záznamy - R2010 (hodnoty)'!M91/'Záznamy - R2010 (hodnoty)'!D91</f>
        <v>0.3568238213399504</v>
      </c>
      <c r="N92" s="14">
        <f>'Záznamy - R2010 (hodnoty)'!N91/'Záznamy - R2010 (hodnoty)'!D91</f>
        <v>0.13548387096774195</v>
      </c>
      <c r="O92" s="14">
        <f>'Záznamy - R2010 (hodnoty)'!O91/'Záznamy - R2010 (hodnoty)'!D91</f>
        <v>0.09363110008271298</v>
      </c>
    </row>
    <row r="93" spans="1:15" ht="12.75">
      <c r="A93" s="2" t="str">
        <f>'Záznamy - R2010 (hodnoty)'!A92</f>
        <v>Olomoucký kraj</v>
      </c>
      <c r="B93" s="6" t="str">
        <f>'Záznamy - R2010 (hodnoty)'!B92</f>
        <v>Přerov</v>
      </c>
      <c r="C93" s="4">
        <f>'Záznamy - R2010 (hodnoty)'!C92</f>
        <v>4137</v>
      </c>
      <c r="D93" s="2">
        <f>'Záznamy - R2010 (hodnoty)'!D92</f>
        <v>4319</v>
      </c>
      <c r="E93" s="14">
        <f>'Záznamy - R2010 (hodnoty)'!E92/'Záznamy - R2010 (hodnoty)'!D92</f>
        <v>0.3338735818476499</v>
      </c>
      <c r="F93" s="2">
        <f>'Záznamy - R2010 (hodnoty)'!F92</f>
        <v>1542</v>
      </c>
      <c r="G93" s="2">
        <f>'Záznamy - R2010 (hodnoty)'!G92</f>
        <v>496</v>
      </c>
      <c r="H93" s="2">
        <f>'Záznamy - R2010 (hodnoty)'!H92</f>
        <v>336</v>
      </c>
      <c r="I93" s="2">
        <f>'Záznamy - R2010 (hodnoty)'!I92</f>
        <v>91</v>
      </c>
      <c r="J93" s="2">
        <f>'Záznamy - R2010 (hodnoty)'!J92</f>
        <v>64</v>
      </c>
      <c r="K93" s="2">
        <f>'Záznamy - R2010 (hodnoty)'!K92</f>
        <v>0</v>
      </c>
      <c r="L93" s="2">
        <f>'Záznamy - R2010 (hodnoty)'!L92</f>
        <v>0</v>
      </c>
      <c r="M93" s="14">
        <f>'Záznamy - R2010 (hodnoty)'!M92/'Záznamy - R2010 (hodnoty)'!D92</f>
        <v>0.4019448946515397</v>
      </c>
      <c r="N93" s="14">
        <f>'Záznamy - R2010 (hodnoty)'!N92/'Záznamy - R2010 (hodnoty)'!D92</f>
        <v>0.17967122018985876</v>
      </c>
      <c r="O93" s="14">
        <f>'Záznamy - R2010 (hodnoty)'!O92/'Záznamy - R2010 (hodnoty)'!D92</f>
        <v>0.0845103033109516</v>
      </c>
    </row>
    <row r="94" spans="1:15" ht="12.75">
      <c r="A94" s="2" t="str">
        <f>'Záznamy - R2010 (hodnoty)'!A93</f>
        <v>Plzeňský kraj</v>
      </c>
      <c r="B94" s="6" t="str">
        <f>'Záznamy - R2010 (hodnoty)'!B93</f>
        <v>Přeštice</v>
      </c>
      <c r="C94" s="4">
        <f>'Záznamy - R2010 (hodnoty)'!C93</f>
        <v>1404</v>
      </c>
      <c r="D94" s="2">
        <f>'Záznamy - R2010 (hodnoty)'!D93</f>
        <v>1456</v>
      </c>
      <c r="E94" s="14">
        <f>'Záznamy - R2010 (hodnoty)'!E93/'Záznamy - R2010 (hodnoty)'!D93</f>
        <v>0.4024725274725275</v>
      </c>
      <c r="F94" s="2">
        <f>'Záznamy - R2010 (hodnoty)'!F93</f>
        <v>1364</v>
      </c>
      <c r="G94" s="2">
        <f>'Záznamy - R2010 (hodnoty)'!G93</f>
        <v>198</v>
      </c>
      <c r="H94" s="2">
        <f>'Záznamy - R2010 (hodnoty)'!H93</f>
        <v>185</v>
      </c>
      <c r="I94" s="2">
        <f>'Záznamy - R2010 (hodnoty)'!I93</f>
        <v>42</v>
      </c>
      <c r="J94" s="2">
        <f>'Záznamy - R2010 (hodnoty)'!J93</f>
        <v>6</v>
      </c>
      <c r="K94" s="2">
        <f>'Záznamy - R2010 (hodnoty)'!K93</f>
        <v>0</v>
      </c>
      <c r="L94" s="2">
        <f>'Záznamy - R2010 (hodnoty)'!L93</f>
        <v>0</v>
      </c>
      <c r="M94" s="14">
        <f>'Záznamy - R2010 (hodnoty)'!M93/'Záznamy - R2010 (hodnoty)'!D93</f>
        <v>0.32142857142857145</v>
      </c>
      <c r="N94" s="14">
        <f>'Záznamy - R2010 (hodnoty)'!N93/'Záznamy - R2010 (hodnoty)'!D93</f>
        <v>0.14972527472527472</v>
      </c>
      <c r="O94" s="14">
        <f>'Záznamy - R2010 (hodnoty)'!O93/'Záznamy - R2010 (hodnoty)'!D93</f>
        <v>0.12637362637362637</v>
      </c>
    </row>
    <row r="95" spans="1:15" ht="12.75">
      <c r="A95" s="2" t="str">
        <f>'Záznamy - R2010 (hodnoty)'!A94</f>
        <v>Středočeský kraj</v>
      </c>
      <c r="B95" s="6" t="str">
        <f>'Záznamy - R2010 (hodnoty)'!B94</f>
        <v>Příbram</v>
      </c>
      <c r="C95" s="4">
        <f>'Záznamy - R2010 (hodnoty)'!C94</f>
        <v>7058</v>
      </c>
      <c r="D95" s="2">
        <f>'Záznamy - R2010 (hodnoty)'!D94</f>
        <v>7617</v>
      </c>
      <c r="E95" s="14">
        <f>'Záznamy - R2010 (hodnoty)'!E94/'Záznamy - R2010 (hodnoty)'!D94</f>
        <v>0.45135880267821976</v>
      </c>
      <c r="F95" s="2">
        <f>'Záznamy - R2010 (hodnoty)'!F94</f>
        <v>6243</v>
      </c>
      <c r="G95" s="2">
        <f>'Záznamy - R2010 (hodnoty)'!G94</f>
        <v>1497</v>
      </c>
      <c r="H95" s="2">
        <f>'Záznamy - R2010 (hodnoty)'!H94</f>
        <v>1192</v>
      </c>
      <c r="I95" s="2">
        <f>'Záznamy - R2010 (hodnoty)'!I94</f>
        <v>163</v>
      </c>
      <c r="J95" s="2">
        <f>'Záznamy - R2010 (hodnoty)'!J94</f>
        <v>53</v>
      </c>
      <c r="K95" s="2">
        <f>'Záznamy - R2010 (hodnoty)'!K94</f>
        <v>5</v>
      </c>
      <c r="L95" s="2">
        <f>'Záznamy - R2010 (hodnoty)'!L94</f>
        <v>8</v>
      </c>
      <c r="M95" s="14">
        <f>'Záznamy - R2010 (hodnoty)'!M94/'Záznamy - R2010 (hodnoty)'!D94</f>
        <v>0.3234869371143495</v>
      </c>
      <c r="N95" s="14">
        <f>'Záznamy - R2010 (hodnoty)'!N94/'Záznamy - R2010 (hodnoty)'!D94</f>
        <v>0.14651437573847972</v>
      </c>
      <c r="O95" s="14">
        <f>'Záznamy - R2010 (hodnoty)'!O94/'Záznamy - R2010 (hodnoty)'!D94</f>
        <v>0.07863988446895102</v>
      </c>
    </row>
    <row r="96" spans="1:15" ht="12.75">
      <c r="A96" s="2" t="str">
        <f>'Záznamy - R2010 (hodnoty)'!A95</f>
        <v>Středočeský kraj</v>
      </c>
      <c r="B96" s="6" t="str">
        <f>'Záznamy - R2010 (hodnoty)'!B95</f>
        <v>Rakovník</v>
      </c>
      <c r="C96" s="4">
        <f>'Záznamy - R2010 (hodnoty)'!C95</f>
        <v>3381</v>
      </c>
      <c r="D96" s="2">
        <f>'Záznamy - R2010 (hodnoty)'!D95</f>
        <v>3691</v>
      </c>
      <c r="E96" s="14">
        <f>'Záznamy - R2010 (hodnoty)'!E95/'Záznamy - R2010 (hodnoty)'!D95</f>
        <v>0.3830940124627472</v>
      </c>
      <c r="F96" s="2">
        <f>'Záznamy - R2010 (hodnoty)'!F95</f>
        <v>6221</v>
      </c>
      <c r="G96" s="2">
        <f>'Záznamy - R2010 (hodnoty)'!G95</f>
        <v>1035</v>
      </c>
      <c r="H96" s="2">
        <f>'Záznamy - R2010 (hodnoty)'!H95</f>
        <v>395</v>
      </c>
      <c r="I96" s="2">
        <f>'Záznamy - R2010 (hodnoty)'!I95</f>
        <v>84</v>
      </c>
      <c r="J96" s="2">
        <f>'Záznamy - R2010 (hodnoty)'!J95</f>
        <v>4</v>
      </c>
      <c r="K96" s="2">
        <f>'Záznamy - R2010 (hodnoty)'!K95</f>
        <v>0</v>
      </c>
      <c r="L96" s="2">
        <f>'Záznamy - R2010 (hodnoty)'!L95</f>
        <v>5</v>
      </c>
      <c r="M96" s="14">
        <f>'Záznamy - R2010 (hodnoty)'!M95/'Záznamy - R2010 (hodnoty)'!D95</f>
        <v>0.37659170956380383</v>
      </c>
      <c r="N96" s="14">
        <f>'Záznamy - R2010 (hodnoty)'!N95/'Záznamy - R2010 (hodnoty)'!D95</f>
        <v>0.1259821186670279</v>
      </c>
      <c r="O96" s="14">
        <f>'Záznamy - R2010 (hodnoty)'!O95/'Záznamy - R2010 (hodnoty)'!D95</f>
        <v>0.11433215930642103</v>
      </c>
    </row>
    <row r="97" spans="1:15" ht="12.75">
      <c r="A97" s="2" t="str">
        <f>'Záznamy - R2010 (hodnoty)'!A96</f>
        <v>Plzeňský kraj</v>
      </c>
      <c r="B97" s="6" t="str">
        <f>'Záznamy - R2010 (hodnoty)'!B96</f>
        <v>Rokycany</v>
      </c>
      <c r="C97" s="4">
        <f>'Záznamy - R2010 (hodnoty)'!C96</f>
        <v>3102</v>
      </c>
      <c r="D97" s="2">
        <f>'Záznamy - R2010 (hodnoty)'!D96</f>
        <v>3289</v>
      </c>
      <c r="E97" s="14">
        <f>'Záznamy - R2010 (hodnoty)'!E96/'Záznamy - R2010 (hodnoty)'!D96</f>
        <v>0.5226512617816965</v>
      </c>
      <c r="F97" s="2">
        <f>'Záznamy - R2010 (hodnoty)'!F96</f>
        <v>7727</v>
      </c>
      <c r="G97" s="2">
        <f>'Záznamy - R2010 (hodnoty)'!G96</f>
        <v>2844</v>
      </c>
      <c r="H97" s="2">
        <f>'Záznamy - R2010 (hodnoty)'!H96</f>
        <v>3102</v>
      </c>
      <c r="I97" s="2">
        <f>'Záznamy - R2010 (hodnoty)'!I96</f>
        <v>116</v>
      </c>
      <c r="J97" s="2">
        <f>'Záznamy - R2010 (hodnoty)'!J96</f>
        <v>10</v>
      </c>
      <c r="K97" s="2">
        <f>'Záznamy - R2010 (hodnoty)'!K96</f>
        <v>0</v>
      </c>
      <c r="L97" s="2">
        <f>'Záznamy - R2010 (hodnoty)'!L96</f>
        <v>6</v>
      </c>
      <c r="M97" s="14">
        <f>'Záznamy - R2010 (hodnoty)'!M96/'Záznamy - R2010 (hodnoty)'!D96</f>
        <v>0.28610519914867744</v>
      </c>
      <c r="N97" s="14">
        <f>'Záznamy - R2010 (hodnoty)'!N96/'Záznamy - R2010 (hodnoty)'!D96</f>
        <v>0.11736089996959562</v>
      </c>
      <c r="O97" s="14">
        <f>'Záznamy - R2010 (hodnoty)'!O96/'Záznamy - R2010 (hodnoty)'!D96</f>
        <v>0.0738826391000304</v>
      </c>
    </row>
    <row r="98" spans="1:15" ht="12.75">
      <c r="A98" s="2" t="str">
        <f>'Záznamy - R2010 (hodnoty)'!A97</f>
        <v>Ústecký kraj</v>
      </c>
      <c r="B98" s="6" t="str">
        <f>'Záznamy - R2010 (hodnoty)'!B97</f>
        <v>Rumburk</v>
      </c>
      <c r="C98" s="4">
        <f>'Záznamy - R2010 (hodnoty)'!C97</f>
        <v>2732</v>
      </c>
      <c r="D98" s="2">
        <f>'Záznamy - R2010 (hodnoty)'!D97</f>
        <v>2889</v>
      </c>
      <c r="E98" s="14">
        <f>'Záznamy - R2010 (hodnoty)'!E97/'Záznamy - R2010 (hodnoty)'!D97</f>
        <v>0.277950848044306</v>
      </c>
      <c r="F98" s="2">
        <f>'Záznamy - R2010 (hodnoty)'!F97</f>
        <v>1089</v>
      </c>
      <c r="G98" s="2">
        <f>'Záznamy - R2010 (hodnoty)'!G97</f>
        <v>443</v>
      </c>
      <c r="H98" s="2">
        <f>'Záznamy - R2010 (hodnoty)'!H97</f>
        <v>281</v>
      </c>
      <c r="I98" s="2">
        <f>'Záznamy - R2010 (hodnoty)'!I97</f>
        <v>48</v>
      </c>
      <c r="J98" s="2">
        <f>'Záznamy - R2010 (hodnoty)'!J97</f>
        <v>7</v>
      </c>
      <c r="K98" s="2">
        <f>'Záznamy - R2010 (hodnoty)'!K97</f>
        <v>1</v>
      </c>
      <c r="L98" s="2">
        <f>'Záznamy - R2010 (hodnoty)'!L97</f>
        <v>6</v>
      </c>
      <c r="M98" s="14">
        <f>'Záznamy - R2010 (hodnoty)'!M97/'Záznamy - R2010 (hodnoty)'!D97</f>
        <v>0.48598130841121495</v>
      </c>
      <c r="N98" s="14">
        <f>'Záznamy - R2010 (hodnoty)'!N97/'Záznamy - R2010 (hodnoty)'!D97</f>
        <v>0.14330218068535824</v>
      </c>
      <c r="O98" s="14">
        <f>'Záznamy - R2010 (hodnoty)'!O97/'Záznamy - R2010 (hodnoty)'!D97</f>
        <v>0.0927656628591208</v>
      </c>
    </row>
    <row r="99" spans="1:15" ht="12.75">
      <c r="A99" s="2" t="str">
        <f>'Záznamy - R2010 (hodnoty)'!A98</f>
        <v>Královéhradecký kraj</v>
      </c>
      <c r="B99" s="6" t="str">
        <f>'Záznamy - R2010 (hodnoty)'!B98</f>
        <v>Rychnov nad Kněžnou</v>
      </c>
      <c r="C99" s="4">
        <f>'Záznamy - R2010 (hodnoty)'!C98</f>
        <v>5097</v>
      </c>
      <c r="D99" s="2">
        <f>'Záznamy - R2010 (hodnoty)'!D98</f>
        <v>5586</v>
      </c>
      <c r="E99" s="14">
        <f>'Záznamy - R2010 (hodnoty)'!E98/'Záznamy - R2010 (hodnoty)'!D98</f>
        <v>0.280343716433942</v>
      </c>
      <c r="F99" s="2">
        <f>'Záznamy - R2010 (hodnoty)'!F98</f>
        <v>5486</v>
      </c>
      <c r="G99" s="2">
        <f>'Záznamy - R2010 (hodnoty)'!G98</f>
        <v>975</v>
      </c>
      <c r="H99" s="2">
        <f>'Záznamy - R2010 (hodnoty)'!H98</f>
        <v>479</v>
      </c>
      <c r="I99" s="2">
        <f>'Záznamy - R2010 (hodnoty)'!I98</f>
        <v>135</v>
      </c>
      <c r="J99" s="2">
        <f>'Záznamy - R2010 (hodnoty)'!J98</f>
        <v>11</v>
      </c>
      <c r="K99" s="2">
        <f>'Záznamy - R2010 (hodnoty)'!K98</f>
        <v>0</v>
      </c>
      <c r="L99" s="2">
        <f>'Záznamy - R2010 (hodnoty)'!L98</f>
        <v>7</v>
      </c>
      <c r="M99" s="14">
        <f>'Záznamy - R2010 (hodnoty)'!M98/'Záznamy - R2010 (hodnoty)'!D98</f>
        <v>0.3682420336555675</v>
      </c>
      <c r="N99" s="14">
        <f>'Záznamy - R2010 (hodnoty)'!N98/'Záznamy - R2010 (hodnoty)'!D98</f>
        <v>0.2171500179018976</v>
      </c>
      <c r="O99" s="14">
        <f>'Záznamy - R2010 (hodnoty)'!O98/'Záznamy - R2010 (hodnoty)'!D98</f>
        <v>0.13426423200859292</v>
      </c>
    </row>
    <row r="100" spans="1:15" ht="12.75">
      <c r="A100" s="2" t="str">
        <f>'Záznamy - R2010 (hodnoty)'!A99</f>
        <v>Liberecký kraj</v>
      </c>
      <c r="B100" s="6" t="str">
        <f>'Záznamy - R2010 (hodnoty)'!B99</f>
        <v>Semily</v>
      </c>
      <c r="C100" s="4">
        <f>'Záznamy - R2010 (hodnoty)'!C99</f>
        <v>2418</v>
      </c>
      <c r="D100" s="2">
        <f>'Záznamy - R2010 (hodnoty)'!D99</f>
        <v>2533</v>
      </c>
      <c r="E100" s="14">
        <f>'Záznamy - R2010 (hodnoty)'!E99/'Záznamy - R2010 (hodnoty)'!D99</f>
        <v>0.3730754046585077</v>
      </c>
      <c r="F100" s="2">
        <f>'Záznamy - R2010 (hodnoty)'!F99</f>
        <v>1390</v>
      </c>
      <c r="G100" s="2">
        <f>'Záznamy - R2010 (hodnoty)'!G99</f>
        <v>357</v>
      </c>
      <c r="H100" s="2">
        <f>'Záznamy - R2010 (hodnoty)'!H99</f>
        <v>373</v>
      </c>
      <c r="I100" s="2">
        <f>'Záznamy - R2010 (hodnoty)'!I99</f>
        <v>48</v>
      </c>
      <c r="J100" s="2">
        <f>'Záznamy - R2010 (hodnoty)'!J99</f>
        <v>18</v>
      </c>
      <c r="K100" s="2">
        <f>'Záznamy - R2010 (hodnoty)'!K99</f>
        <v>0</v>
      </c>
      <c r="L100" s="2">
        <f>'Záznamy - R2010 (hodnoty)'!L99</f>
        <v>4</v>
      </c>
      <c r="M100" s="14">
        <f>'Záznamy - R2010 (hodnoty)'!M99/'Záznamy - R2010 (hodnoty)'!D99</f>
        <v>0.39676273193841294</v>
      </c>
      <c r="N100" s="14">
        <f>'Záznamy - R2010 (hodnoty)'!N99/'Záznamy - R2010 (hodnoty)'!D99</f>
        <v>0.15278326095538886</v>
      </c>
      <c r="O100" s="14">
        <f>'Záznamy - R2010 (hodnoty)'!O99/'Záznamy - R2010 (hodnoty)'!D99</f>
        <v>0.07737860244769049</v>
      </c>
    </row>
    <row r="101" spans="1:15" ht="12.75">
      <c r="A101" s="2" t="str">
        <f>'Záznamy - R2010 (hodnoty)'!A100</f>
        <v>Středočeský kraj</v>
      </c>
      <c r="B101" s="6" t="str">
        <f>'Záznamy - R2010 (hodnoty)'!B100</f>
        <v>Slaný</v>
      </c>
      <c r="C101" s="4">
        <f>'Záznamy - R2010 (hodnoty)'!C100</f>
        <v>2136</v>
      </c>
      <c r="D101" s="2">
        <f>'Záznamy - R2010 (hodnoty)'!D100</f>
        <v>2352</v>
      </c>
      <c r="E101" s="14">
        <f>'Záznamy - R2010 (hodnoty)'!E100/'Záznamy - R2010 (hodnoty)'!D100</f>
        <v>0.342687074829932</v>
      </c>
      <c r="F101" s="2">
        <f>'Záznamy - R2010 (hodnoty)'!F100</f>
        <v>1535</v>
      </c>
      <c r="G101" s="2">
        <f>'Záznamy - R2010 (hodnoty)'!G100</f>
        <v>298</v>
      </c>
      <c r="H101" s="2">
        <f>'Záznamy - R2010 (hodnoty)'!H100</f>
        <v>211</v>
      </c>
      <c r="I101" s="2">
        <f>'Záznamy - R2010 (hodnoty)'!I100</f>
        <v>60</v>
      </c>
      <c r="J101" s="2">
        <f>'Záznamy - R2010 (hodnoty)'!J100</f>
        <v>8</v>
      </c>
      <c r="K101" s="2">
        <f>'Záznamy - R2010 (hodnoty)'!K100</f>
        <v>0</v>
      </c>
      <c r="L101" s="2">
        <f>'Záznamy - R2010 (hodnoty)'!L100</f>
        <v>4</v>
      </c>
      <c r="M101" s="14">
        <f>'Záznamy - R2010 (hodnoty)'!M100/'Záznamy - R2010 (hodnoty)'!D100</f>
        <v>0.429421768707483</v>
      </c>
      <c r="N101" s="14">
        <f>'Záznamy - R2010 (hodnoty)'!N100/'Záznamy - R2010 (hodnoty)'!D100</f>
        <v>0.11437074829931973</v>
      </c>
      <c r="O101" s="14">
        <f>'Záznamy - R2010 (hodnoty)'!O100/'Záznamy - R2010 (hodnoty)'!D100</f>
        <v>0.11352040816326531</v>
      </c>
    </row>
    <row r="102" spans="1:15" ht="12.75">
      <c r="A102" s="2" t="str">
        <f>'Záznamy - R2010 (hodnoty)'!A101</f>
        <v>Karlovarský kraj</v>
      </c>
      <c r="B102" s="6" t="str">
        <f>'Záznamy - R2010 (hodnoty)'!B101</f>
        <v>Sokolov</v>
      </c>
      <c r="C102" s="4">
        <f>'Záznamy - R2010 (hodnoty)'!C101</f>
        <v>3961</v>
      </c>
      <c r="D102" s="2">
        <f>'Záznamy - R2010 (hodnoty)'!D101</f>
        <v>4315</v>
      </c>
      <c r="E102" s="14">
        <f>'Záznamy - R2010 (hodnoty)'!E101/'Záznamy - R2010 (hodnoty)'!D101</f>
        <v>0.28945538818076477</v>
      </c>
      <c r="F102" s="2">
        <f>'Záznamy - R2010 (hodnoty)'!F101</f>
        <v>1614</v>
      </c>
      <c r="G102" s="2">
        <f>'Záznamy - R2010 (hodnoty)'!G101</f>
        <v>491</v>
      </c>
      <c r="H102" s="2">
        <f>'Záznamy - R2010 (hodnoty)'!H101</f>
        <v>519</v>
      </c>
      <c r="I102" s="2">
        <f>'Záznamy - R2010 (hodnoty)'!I101</f>
        <v>81</v>
      </c>
      <c r="J102" s="2">
        <f>'Záznamy - R2010 (hodnoty)'!J101</f>
        <v>7</v>
      </c>
      <c r="K102" s="2">
        <f>'Záznamy - R2010 (hodnoty)'!K101</f>
        <v>0</v>
      </c>
      <c r="L102" s="2">
        <f>'Záznamy - R2010 (hodnoty)'!L101</f>
        <v>4</v>
      </c>
      <c r="M102" s="14">
        <f>'Záznamy - R2010 (hodnoty)'!M101/'Záznamy - R2010 (hodnoty)'!D101</f>
        <v>0.46720741599073</v>
      </c>
      <c r="N102" s="14">
        <f>'Záznamy - R2010 (hodnoty)'!N101/'Záznamy - R2010 (hodnoty)'!D101</f>
        <v>0.14484356894553882</v>
      </c>
      <c r="O102" s="14">
        <f>'Záznamy - R2010 (hodnoty)'!O101/'Záznamy - R2010 (hodnoty)'!D101</f>
        <v>0.0984936268829664</v>
      </c>
    </row>
    <row r="103" spans="1:15" ht="12.75">
      <c r="A103" s="2" t="str">
        <f>'Záznamy - R2010 (hodnoty)'!A102</f>
        <v>Jihočeský kraj</v>
      </c>
      <c r="B103" s="6" t="str">
        <f>'Záznamy - R2010 (hodnoty)'!B102</f>
        <v>Strakonice</v>
      </c>
      <c r="C103" s="4">
        <f>'Záznamy - R2010 (hodnoty)'!C102</f>
        <v>3560</v>
      </c>
      <c r="D103" s="2">
        <f>'Záznamy - R2010 (hodnoty)'!D102</f>
        <v>3970</v>
      </c>
      <c r="E103" s="14">
        <f>'Záznamy - R2010 (hodnoty)'!E102/'Záznamy - R2010 (hodnoty)'!D102</f>
        <v>0.3717884130982368</v>
      </c>
      <c r="F103" s="2">
        <f>'Záznamy - R2010 (hodnoty)'!F102</f>
        <v>15030</v>
      </c>
      <c r="G103" s="2">
        <f>'Záznamy - R2010 (hodnoty)'!G102</f>
        <v>2591</v>
      </c>
      <c r="H103" s="2">
        <f>'Záznamy - R2010 (hodnoty)'!H102</f>
        <v>2266</v>
      </c>
      <c r="I103" s="2">
        <f>'Záznamy - R2010 (hodnoty)'!I102</f>
        <v>106</v>
      </c>
      <c r="J103" s="2">
        <f>'Záznamy - R2010 (hodnoty)'!J102</f>
        <v>125</v>
      </c>
      <c r="K103" s="2">
        <f>'Záznamy - R2010 (hodnoty)'!K102</f>
        <v>2</v>
      </c>
      <c r="L103" s="2">
        <f>'Záznamy - R2010 (hodnoty)'!L102</f>
        <v>2</v>
      </c>
      <c r="M103" s="14">
        <f>'Záznamy - R2010 (hodnoty)'!M102/'Záznamy - R2010 (hodnoty)'!D102</f>
        <v>0.36675062972292194</v>
      </c>
      <c r="N103" s="14">
        <f>'Záznamy - R2010 (hodnoty)'!N102/'Záznamy - R2010 (hodnoty)'!D102</f>
        <v>0.15843828715365238</v>
      </c>
      <c r="O103" s="14">
        <f>'Záznamy - R2010 (hodnoty)'!O102/'Záznamy - R2010 (hodnoty)'!D102</f>
        <v>0.10302267002518892</v>
      </c>
    </row>
    <row r="104" spans="1:15" ht="12.75">
      <c r="A104" s="2" t="str">
        <f>'Záznamy - R2010 (hodnoty)'!A103</f>
        <v>Plzeňský kraj</v>
      </c>
      <c r="B104" s="6" t="str">
        <f>'Záznamy - R2010 (hodnoty)'!B103</f>
        <v>Sušice</v>
      </c>
      <c r="C104" s="4">
        <f>'Záznamy - R2010 (hodnoty)'!C103</f>
        <v>1352</v>
      </c>
      <c r="D104" s="2">
        <f>'Záznamy - R2010 (hodnoty)'!D103</f>
        <v>1574</v>
      </c>
      <c r="E104" s="14">
        <f>'Záznamy - R2010 (hodnoty)'!E103/'Záznamy - R2010 (hodnoty)'!D103</f>
        <v>0.42312579415501905</v>
      </c>
      <c r="F104" s="2">
        <f>'Záznamy - R2010 (hodnoty)'!F103</f>
        <v>1255</v>
      </c>
      <c r="G104" s="2">
        <f>'Záznamy - R2010 (hodnoty)'!G103</f>
        <v>264</v>
      </c>
      <c r="H104" s="2">
        <f>'Záznamy - R2010 (hodnoty)'!H103</f>
        <v>198</v>
      </c>
      <c r="I104" s="2">
        <f>'Záznamy - R2010 (hodnoty)'!I103</f>
        <v>17</v>
      </c>
      <c r="J104" s="2">
        <f>'Záznamy - R2010 (hodnoty)'!J103</f>
        <v>5</v>
      </c>
      <c r="K104" s="2">
        <f>'Záznamy - R2010 (hodnoty)'!K103</f>
        <v>0</v>
      </c>
      <c r="L104" s="2">
        <f>'Záznamy - R2010 (hodnoty)'!L103</f>
        <v>2</v>
      </c>
      <c r="M104" s="14">
        <f>'Záznamy - R2010 (hodnoty)'!M103/'Záznamy - R2010 (hodnoty)'!D103</f>
        <v>0.29733163913595934</v>
      </c>
      <c r="N104" s="14">
        <f>'Záznamy - R2010 (hodnoty)'!N103/'Záznamy - R2010 (hodnoty)'!D103</f>
        <v>0.11880559085133419</v>
      </c>
      <c r="O104" s="14">
        <f>'Záznamy - R2010 (hodnoty)'!O103/'Záznamy - R2010 (hodnoty)'!D103</f>
        <v>0.16073697585768743</v>
      </c>
    </row>
    <row r="105" spans="1:15" ht="12.75">
      <c r="A105" s="2" t="str">
        <f>'Záznamy - R2010 (hodnoty)'!A104</f>
        <v>Pardubický kraj</v>
      </c>
      <c r="B105" s="6" t="str">
        <f>'Záznamy - R2010 (hodnoty)'!B104</f>
        <v>Svitavy</v>
      </c>
      <c r="C105" s="4">
        <f>'Záznamy - R2010 (hodnoty)'!C104</f>
        <v>6355</v>
      </c>
      <c r="D105" s="2">
        <f>'Záznamy - R2010 (hodnoty)'!D104</f>
        <v>7046</v>
      </c>
      <c r="E105" s="14">
        <f>'Záznamy - R2010 (hodnoty)'!E104/'Záznamy - R2010 (hodnoty)'!D104</f>
        <v>0.32954868010218563</v>
      </c>
      <c r="F105" s="2">
        <f>'Záznamy - R2010 (hodnoty)'!F104</f>
        <v>5179</v>
      </c>
      <c r="G105" s="2">
        <f>'Záznamy - R2010 (hodnoty)'!G104</f>
        <v>1007</v>
      </c>
      <c r="H105" s="2">
        <f>'Záznamy - R2010 (hodnoty)'!H104</f>
        <v>873</v>
      </c>
      <c r="I105" s="2">
        <f>'Záznamy - R2010 (hodnoty)'!I104</f>
        <v>143</v>
      </c>
      <c r="J105" s="2">
        <f>'Záznamy - R2010 (hodnoty)'!J104</f>
        <v>37</v>
      </c>
      <c r="K105" s="2">
        <f>'Záznamy - R2010 (hodnoty)'!K104</f>
        <v>3</v>
      </c>
      <c r="L105" s="2">
        <f>'Záznamy - R2010 (hodnoty)'!L104</f>
        <v>5</v>
      </c>
      <c r="M105" s="14">
        <f>'Záznamy - R2010 (hodnoty)'!M104/'Záznamy - R2010 (hodnoty)'!D104</f>
        <v>0.4584161226227647</v>
      </c>
      <c r="N105" s="14">
        <f>'Záznamy - R2010 (hodnoty)'!N104/'Záznamy - R2010 (hodnoty)'!D104</f>
        <v>0.1264547260857224</v>
      </c>
      <c r="O105" s="14">
        <f>'Záznamy - R2010 (hodnoty)'!O104/'Záznamy - R2010 (hodnoty)'!D104</f>
        <v>0.08558047118932728</v>
      </c>
    </row>
    <row r="106" spans="1:15" ht="12.75">
      <c r="A106" s="2" t="str">
        <f>'Záznamy - R2010 (hodnoty)'!A105</f>
        <v>Olomoucký kraj</v>
      </c>
      <c r="B106" s="6" t="str">
        <f>'Záznamy - R2010 (hodnoty)'!B105</f>
        <v>Šumperk</v>
      </c>
      <c r="C106" s="4">
        <f>'Záznamy - R2010 (hodnoty)'!C105</f>
        <v>6335</v>
      </c>
      <c r="D106" s="2">
        <f>'Záznamy - R2010 (hodnoty)'!D105</f>
        <v>6657</v>
      </c>
      <c r="E106" s="14">
        <f>'Záznamy - R2010 (hodnoty)'!E105/'Záznamy - R2010 (hodnoty)'!D105</f>
        <v>0.2714435932101547</v>
      </c>
      <c r="F106" s="2">
        <f>'Záznamy - R2010 (hodnoty)'!F105</f>
        <v>2088</v>
      </c>
      <c r="G106" s="2">
        <f>'Záznamy - R2010 (hodnoty)'!G105</f>
        <v>752</v>
      </c>
      <c r="H106" s="2">
        <f>'Záznamy - R2010 (hodnoty)'!H105</f>
        <v>611</v>
      </c>
      <c r="I106" s="2">
        <f>'Záznamy - R2010 (hodnoty)'!I105</f>
        <v>152</v>
      </c>
      <c r="J106" s="2">
        <f>'Záznamy - R2010 (hodnoty)'!J105</f>
        <v>192</v>
      </c>
      <c r="K106" s="2">
        <f>'Záznamy - R2010 (hodnoty)'!K105</f>
        <v>13</v>
      </c>
      <c r="L106" s="2">
        <f>'Záznamy - R2010 (hodnoty)'!L105</f>
        <v>7</v>
      </c>
      <c r="M106" s="14">
        <f>'Záznamy - R2010 (hodnoty)'!M105/'Záznamy - R2010 (hodnoty)'!D105</f>
        <v>0.47243503079465227</v>
      </c>
      <c r="N106" s="14">
        <f>'Záznamy - R2010 (hodnoty)'!N105/'Záznamy - R2010 (hodnoty)'!D105</f>
        <v>0.15006759801712483</v>
      </c>
      <c r="O106" s="14">
        <f>'Záznamy - R2010 (hodnoty)'!O105/'Záznamy - R2010 (hodnoty)'!D105</f>
        <v>0.1060537779780682</v>
      </c>
    </row>
    <row r="107" spans="1:15" ht="12.75">
      <c r="A107" s="2" t="str">
        <f>'Záznamy - R2010 (hodnoty)'!A106</f>
        <v>Jihočeský kraj</v>
      </c>
      <c r="B107" s="6" t="str">
        <f>'Záznamy - R2010 (hodnoty)'!B106</f>
        <v>Tábor</v>
      </c>
      <c r="C107" s="4">
        <f>'Záznamy - R2010 (hodnoty)'!C106</f>
        <v>4845</v>
      </c>
      <c r="D107" s="2">
        <f>'Záznamy - R2010 (hodnoty)'!D106</f>
        <v>5129</v>
      </c>
      <c r="E107" s="14">
        <f>'Záznamy - R2010 (hodnoty)'!E106/'Záznamy - R2010 (hodnoty)'!D106</f>
        <v>0.5747709105088711</v>
      </c>
      <c r="F107" s="2">
        <f>'Záznamy - R2010 (hodnoty)'!F106</f>
        <v>6066</v>
      </c>
      <c r="G107" s="2">
        <f>'Záznamy - R2010 (hodnoty)'!G106</f>
        <v>1345</v>
      </c>
      <c r="H107" s="2">
        <f>'Záznamy - R2010 (hodnoty)'!H106</f>
        <v>1473</v>
      </c>
      <c r="I107" s="2">
        <f>'Záznamy - R2010 (hodnoty)'!I106</f>
        <v>141</v>
      </c>
      <c r="J107" s="2">
        <f>'Záznamy - R2010 (hodnoty)'!J106</f>
        <v>72</v>
      </c>
      <c r="K107" s="2">
        <f>'Záznamy - R2010 (hodnoty)'!K106</f>
        <v>8</v>
      </c>
      <c r="L107" s="2">
        <f>'Záznamy - R2010 (hodnoty)'!L106</f>
        <v>3</v>
      </c>
      <c r="M107" s="14">
        <f>'Záznamy - R2010 (hodnoty)'!M106/'Záznamy - R2010 (hodnoty)'!D106</f>
        <v>0.3158510430883213</v>
      </c>
      <c r="N107" s="14">
        <f>'Záznamy - R2010 (hodnoty)'!N106/'Záznamy - R2010 (hodnoty)'!D106</f>
        <v>0.024761162019886918</v>
      </c>
      <c r="O107" s="14">
        <f>'Záznamy - R2010 (hodnoty)'!O106/'Záznamy - R2010 (hodnoty)'!D106</f>
        <v>0.08461688438292064</v>
      </c>
    </row>
    <row r="108" spans="1:15" ht="12.75">
      <c r="A108" s="2" t="str">
        <f>'Záznamy - R2010 (hodnoty)'!A107</f>
        <v>Plzeňský kraj</v>
      </c>
      <c r="B108" s="6" t="str">
        <f>'Záznamy - R2010 (hodnoty)'!B107</f>
        <v>Tachov</v>
      </c>
      <c r="C108" s="4">
        <f>'Záznamy - R2010 (hodnoty)'!C107</f>
        <v>2958</v>
      </c>
      <c r="D108" s="2">
        <f>'Záznamy - R2010 (hodnoty)'!D107</f>
        <v>3395</v>
      </c>
      <c r="E108" s="14">
        <f>'Záznamy - R2010 (hodnoty)'!E107/'Záznamy - R2010 (hodnoty)'!D107</f>
        <v>0.2812960235640648</v>
      </c>
      <c r="F108" s="2">
        <f>'Záznamy - R2010 (hodnoty)'!F107</f>
        <v>4306</v>
      </c>
      <c r="G108" s="2">
        <f>'Záznamy - R2010 (hodnoty)'!G107</f>
        <v>770</v>
      </c>
      <c r="H108" s="2">
        <f>'Záznamy - R2010 (hodnoty)'!H107</f>
        <v>734</v>
      </c>
      <c r="I108" s="2">
        <f>'Záznamy - R2010 (hodnoty)'!I107</f>
        <v>47</v>
      </c>
      <c r="J108" s="2">
        <f>'Záznamy - R2010 (hodnoty)'!J107</f>
        <v>12</v>
      </c>
      <c r="K108" s="2">
        <f>'Záznamy - R2010 (hodnoty)'!K107</f>
        <v>0</v>
      </c>
      <c r="L108" s="2">
        <f>'Záznamy - R2010 (hodnoty)'!L107</f>
        <v>19</v>
      </c>
      <c r="M108" s="14">
        <f>'Záznamy - R2010 (hodnoty)'!M107/'Záznamy - R2010 (hodnoty)'!D107</f>
        <v>0.36200294550810014</v>
      </c>
      <c r="N108" s="14">
        <f>'Záznamy - R2010 (hodnoty)'!N107/'Záznamy - R2010 (hodnoty)'!D107</f>
        <v>0.15640648011782032</v>
      </c>
      <c r="O108" s="14">
        <f>'Záznamy - R2010 (hodnoty)'!O107/'Záznamy - R2010 (hodnoty)'!D107</f>
        <v>0.20029455081001474</v>
      </c>
    </row>
    <row r="109" spans="1:15" ht="12.75">
      <c r="A109" s="2" t="str">
        <f>'Záznamy - R2010 (hodnoty)'!A108</f>
        <v>Vysočina</v>
      </c>
      <c r="B109" s="6" t="str">
        <f>'Záznamy - R2010 (hodnoty)'!B108</f>
        <v>Telč</v>
      </c>
      <c r="C109" s="4">
        <f>'Záznamy - R2010 (hodnoty)'!C108</f>
        <v>1196</v>
      </c>
      <c r="D109" s="2">
        <f>'Záznamy - R2010 (hodnoty)'!D108</f>
        <v>1312</v>
      </c>
      <c r="E109" s="14">
        <f>'Záznamy - R2010 (hodnoty)'!E108/'Záznamy - R2010 (hodnoty)'!D108</f>
        <v>0.27134146341463417</v>
      </c>
      <c r="F109" s="2">
        <f>'Záznamy - R2010 (hodnoty)'!F108</f>
        <v>729</v>
      </c>
      <c r="G109" s="2">
        <f>'Záznamy - R2010 (hodnoty)'!G108</f>
        <v>134</v>
      </c>
      <c r="H109" s="2">
        <f>'Záznamy - R2010 (hodnoty)'!H108</f>
        <v>64</v>
      </c>
      <c r="I109" s="2">
        <f>'Záznamy - R2010 (hodnoty)'!I108</f>
        <v>19</v>
      </c>
      <c r="J109" s="2">
        <f>'Záznamy - R2010 (hodnoty)'!J108</f>
        <v>0</v>
      </c>
      <c r="K109" s="2">
        <f>'Záznamy - R2010 (hodnoty)'!K108</f>
        <v>0</v>
      </c>
      <c r="L109" s="2">
        <f>'Záznamy - R2010 (hodnoty)'!L108</f>
        <v>4</v>
      </c>
      <c r="M109" s="14">
        <f>'Záznamy - R2010 (hodnoty)'!M108/'Záznamy - R2010 (hodnoty)'!D108</f>
        <v>0.24923780487804878</v>
      </c>
      <c r="N109" s="14">
        <f>'Záznamy - R2010 (hodnoty)'!N108/'Záznamy - R2010 (hodnoty)'!D108</f>
        <v>0.4032012195121951</v>
      </c>
      <c r="O109" s="14">
        <f>'Záznamy - R2010 (hodnoty)'!O108/'Záznamy - R2010 (hodnoty)'!D108</f>
        <v>0.07621951219512195</v>
      </c>
    </row>
    <row r="110" spans="1:15" ht="12.75">
      <c r="A110" s="2" t="str">
        <f>'Záznamy - R2010 (hodnoty)'!A109</f>
        <v>Ústecký kraj</v>
      </c>
      <c r="B110" s="6" t="str">
        <f>'Záznamy - R2010 (hodnoty)'!B109</f>
        <v>Teplice</v>
      </c>
      <c r="C110" s="4">
        <f>'Záznamy - R2010 (hodnoty)'!C109</f>
        <v>4035</v>
      </c>
      <c r="D110" s="2">
        <f>'Záznamy - R2010 (hodnoty)'!D109</f>
        <v>4221</v>
      </c>
      <c r="E110" s="14">
        <f>'Záznamy - R2010 (hodnoty)'!E109/'Záznamy - R2010 (hodnoty)'!D109</f>
        <v>0.30561478322672353</v>
      </c>
      <c r="F110" s="2">
        <f>'Záznamy - R2010 (hodnoty)'!F109</f>
        <v>1732</v>
      </c>
      <c r="G110" s="2">
        <f>'Záznamy - R2010 (hodnoty)'!G109</f>
        <v>737</v>
      </c>
      <c r="H110" s="2">
        <f>'Záznamy - R2010 (hodnoty)'!H109</f>
        <v>644</v>
      </c>
      <c r="I110" s="2">
        <f>'Záznamy - R2010 (hodnoty)'!I109</f>
        <v>99</v>
      </c>
      <c r="J110" s="2">
        <f>'Záznamy - R2010 (hodnoty)'!J109</f>
        <v>33</v>
      </c>
      <c r="K110" s="2">
        <f>'Záznamy - R2010 (hodnoty)'!K109</f>
        <v>2</v>
      </c>
      <c r="L110" s="2">
        <f>'Záznamy - R2010 (hodnoty)'!L109</f>
        <v>9</v>
      </c>
      <c r="M110" s="14">
        <f>'Záznamy - R2010 (hodnoty)'!M109/'Záznamy - R2010 (hodnoty)'!D109</f>
        <v>0.38545368396114665</v>
      </c>
      <c r="N110" s="14">
        <f>'Záznamy - R2010 (hodnoty)'!N109/'Záznamy - R2010 (hodnoty)'!D109</f>
        <v>0.2037431888178157</v>
      </c>
      <c r="O110" s="14">
        <f>'Záznamy - R2010 (hodnoty)'!O109/'Záznamy - R2010 (hodnoty)'!D109</f>
        <v>0.10518834399431415</v>
      </c>
    </row>
    <row r="111" spans="1:15" ht="12.75">
      <c r="A111" s="2" t="str">
        <f>'Záznamy - R2010 (hodnoty)'!A110</f>
        <v>Královéhradecký kraj</v>
      </c>
      <c r="B111" s="6" t="str">
        <f>'Záznamy - R2010 (hodnoty)'!B110</f>
        <v>Trutnov</v>
      </c>
      <c r="C111" s="4">
        <f>'Záznamy - R2010 (hodnoty)'!C110</f>
        <v>6228</v>
      </c>
      <c r="D111" s="2">
        <f>'Záznamy - R2010 (hodnoty)'!D110</f>
        <v>6602</v>
      </c>
      <c r="E111" s="14">
        <f>'Záznamy - R2010 (hodnoty)'!E110/'Záznamy - R2010 (hodnoty)'!D110</f>
        <v>0.29763707967282643</v>
      </c>
      <c r="F111" s="2">
        <f>'Záznamy - R2010 (hodnoty)'!F110</f>
        <v>3209</v>
      </c>
      <c r="G111" s="2">
        <f>'Záznamy - R2010 (hodnoty)'!G110</f>
        <v>1060</v>
      </c>
      <c r="H111" s="2">
        <f>'Záznamy - R2010 (hodnoty)'!H110</f>
        <v>916</v>
      </c>
      <c r="I111" s="2">
        <f>'Záznamy - R2010 (hodnoty)'!I110</f>
        <v>151</v>
      </c>
      <c r="J111" s="2">
        <f>'Záznamy - R2010 (hodnoty)'!J110</f>
        <v>135</v>
      </c>
      <c r="K111" s="2">
        <f>'Záznamy - R2010 (hodnoty)'!K110</f>
        <v>2</v>
      </c>
      <c r="L111" s="2">
        <f>'Záznamy - R2010 (hodnoty)'!L110</f>
        <v>15</v>
      </c>
      <c r="M111" s="14">
        <f>'Záznamy - R2010 (hodnoty)'!M110/'Záznamy - R2010 (hodnoty)'!D110</f>
        <v>0.483944259315359</v>
      </c>
      <c r="N111" s="14">
        <f>'Záznamy - R2010 (hodnoty)'!N110/'Záznamy - R2010 (hodnoty)'!D110</f>
        <v>0.1302635564980309</v>
      </c>
      <c r="O111" s="14">
        <f>'Záznamy - R2010 (hodnoty)'!O110/'Záznamy - R2010 (hodnoty)'!D110</f>
        <v>0.08815510451378371</v>
      </c>
    </row>
    <row r="112" spans="1:15" ht="12.75">
      <c r="A112" s="2" t="str">
        <f>'Záznamy - R2010 (hodnoty)'!A111</f>
        <v>Vysočina</v>
      </c>
      <c r="B112" s="6" t="str">
        <f>'Záznamy - R2010 (hodnoty)'!B111</f>
        <v>Třebíč</v>
      </c>
      <c r="C112" s="4">
        <f>'Záznamy - R2010 (hodnoty)'!C111</f>
        <v>4767</v>
      </c>
      <c r="D112" s="2">
        <f>'Záznamy - R2010 (hodnoty)'!D111</f>
        <v>4953</v>
      </c>
      <c r="E112" s="14">
        <f>'Záznamy - R2010 (hodnoty)'!E111/'Záznamy - R2010 (hodnoty)'!D111</f>
        <v>0.34786997779123763</v>
      </c>
      <c r="F112" s="2">
        <f>'Záznamy - R2010 (hodnoty)'!F111</f>
        <v>13047</v>
      </c>
      <c r="G112" s="2">
        <f>'Záznamy - R2010 (hodnoty)'!G111</f>
        <v>1465</v>
      </c>
      <c r="H112" s="2">
        <f>'Záznamy - R2010 (hodnoty)'!H111</f>
        <v>1277</v>
      </c>
      <c r="I112" s="2">
        <f>'Záznamy - R2010 (hodnoty)'!I111</f>
        <v>115</v>
      </c>
      <c r="J112" s="2">
        <f>'Záznamy - R2010 (hodnoty)'!J111</f>
        <v>14</v>
      </c>
      <c r="K112" s="2">
        <f>'Záznamy - R2010 (hodnoty)'!K111</f>
        <v>0</v>
      </c>
      <c r="L112" s="2">
        <f>'Záznamy - R2010 (hodnoty)'!L111</f>
        <v>11</v>
      </c>
      <c r="M112" s="14">
        <f>'Záznamy - R2010 (hodnoty)'!M111/'Záznamy - R2010 (hodnoty)'!D111</f>
        <v>0.44841510195840906</v>
      </c>
      <c r="N112" s="14">
        <f>'Záznamy - R2010 (hodnoty)'!N111/'Záznamy - R2010 (hodnoty)'!D111</f>
        <v>0.13769432667070464</v>
      </c>
      <c r="O112" s="14">
        <f>'Záznamy - R2010 (hodnoty)'!O111/'Záznamy - R2010 (hodnoty)'!D111</f>
        <v>0.06602059357964869</v>
      </c>
    </row>
    <row r="113" spans="1:15" ht="12.75">
      <c r="A113" s="2" t="str">
        <f>'Záznamy - R2010 (hodnoty)'!A112</f>
        <v>Jihočeský kraj</v>
      </c>
      <c r="B113" s="6" t="str">
        <f>'Záznamy - R2010 (hodnoty)'!B112</f>
        <v>Třeboň</v>
      </c>
      <c r="C113" s="4">
        <f>'Záznamy - R2010 (hodnoty)'!C112</f>
        <v>1715</v>
      </c>
      <c r="D113" s="2">
        <f>'Záznamy - R2010 (hodnoty)'!D112</f>
        <v>2143</v>
      </c>
      <c r="E113" s="14">
        <f>'Záznamy - R2010 (hodnoty)'!E112/'Záznamy - R2010 (hodnoty)'!D112</f>
        <v>0.35417638824078396</v>
      </c>
      <c r="F113" s="2">
        <f>'Záznamy - R2010 (hodnoty)'!F112</f>
        <v>3220</v>
      </c>
      <c r="G113" s="2">
        <f>'Záznamy - R2010 (hodnoty)'!G112</f>
        <v>383</v>
      </c>
      <c r="H113" s="2">
        <f>'Záznamy - R2010 (hodnoty)'!H112</f>
        <v>401</v>
      </c>
      <c r="I113" s="2">
        <f>'Záznamy - R2010 (hodnoty)'!I112</f>
        <v>59</v>
      </c>
      <c r="J113" s="2">
        <f>'Záznamy - R2010 (hodnoty)'!J112</f>
        <v>55</v>
      </c>
      <c r="K113" s="2">
        <f>'Záznamy - R2010 (hodnoty)'!K112</f>
        <v>2</v>
      </c>
      <c r="L113" s="2">
        <f>'Záznamy - R2010 (hodnoty)'!L112</f>
        <v>3</v>
      </c>
      <c r="M113" s="14">
        <f>'Záznamy - R2010 (hodnoty)'!M112/'Záznamy - R2010 (hodnoty)'!D112</f>
        <v>0.2855809612692487</v>
      </c>
      <c r="N113" s="14">
        <f>'Záznamy - R2010 (hodnoty)'!N112/'Záznamy - R2010 (hodnoty)'!D112</f>
        <v>0.23378441437237518</v>
      </c>
      <c r="O113" s="14">
        <f>'Záznamy - R2010 (hodnoty)'!O112/'Záznamy - R2010 (hodnoty)'!D112</f>
        <v>0.12645823611759216</v>
      </c>
    </row>
    <row r="114" spans="1:15" ht="12.75">
      <c r="A114" s="2" t="str">
        <f>'Záznamy - R2010 (hodnoty)'!A113</f>
        <v>Moravskoslezský kraj</v>
      </c>
      <c r="B114" s="6" t="str">
        <f>'Záznamy - R2010 (hodnoty)'!B113</f>
        <v>Třinec</v>
      </c>
      <c r="C114" s="4">
        <f>'Záznamy - R2010 (hodnoty)'!C113</f>
        <v>2636</v>
      </c>
      <c r="D114" s="2">
        <f>'Záznamy - R2010 (hodnoty)'!D113</f>
        <v>2741</v>
      </c>
      <c r="E114" s="14">
        <f>'Záznamy - R2010 (hodnoty)'!E113/'Záznamy - R2010 (hodnoty)'!D113</f>
        <v>0.3582634075155053</v>
      </c>
      <c r="F114" s="2">
        <f>'Záznamy - R2010 (hodnoty)'!F113</f>
        <v>975</v>
      </c>
      <c r="G114" s="2">
        <f>'Záznamy - R2010 (hodnoty)'!G113</f>
        <v>529</v>
      </c>
      <c r="H114" s="2">
        <f>'Záznamy - R2010 (hodnoty)'!H113</f>
        <v>441</v>
      </c>
      <c r="I114" s="2">
        <f>'Záznamy - R2010 (hodnoty)'!I113</f>
        <v>153</v>
      </c>
      <c r="J114" s="2">
        <f>'Záznamy - R2010 (hodnoty)'!J113</f>
        <v>9</v>
      </c>
      <c r="K114" s="2">
        <f>'Záznamy - R2010 (hodnoty)'!K113</f>
        <v>0</v>
      </c>
      <c r="L114" s="2">
        <f>'Záznamy - R2010 (hodnoty)'!L113</f>
        <v>2</v>
      </c>
      <c r="M114" s="14">
        <f>'Záznamy - R2010 (hodnoty)'!M113/'Záznamy - R2010 (hodnoty)'!D113</f>
        <v>0.3549799343305363</v>
      </c>
      <c r="N114" s="14">
        <f>'Záznamy - R2010 (hodnoty)'!N113/'Záznamy - R2010 (hodnoty)'!D113</f>
        <v>0.2101422838380153</v>
      </c>
      <c r="O114" s="14">
        <f>'Záznamy - R2010 (hodnoty)'!O113/'Záznamy - R2010 (hodnoty)'!D113</f>
        <v>0.07661437431594309</v>
      </c>
    </row>
    <row r="115" spans="1:15" ht="12.75">
      <c r="A115" s="2" t="str">
        <f>'Záznamy - R2010 (hodnoty)'!A114</f>
        <v>Zlínský kraj</v>
      </c>
      <c r="B115" s="6" t="str">
        <f>'Záznamy - R2010 (hodnoty)'!B114</f>
        <v>Uherské Hradiště</v>
      </c>
      <c r="C115" s="4">
        <f>'Záznamy - R2010 (hodnoty)'!C114</f>
        <v>5196</v>
      </c>
      <c r="D115" s="2">
        <f>'Záznamy - R2010 (hodnoty)'!D114</f>
        <v>6085</v>
      </c>
      <c r="E115" s="14">
        <f>'Záznamy - R2010 (hodnoty)'!E114/'Záznamy - R2010 (hodnoty)'!D114</f>
        <v>0.37485620377978635</v>
      </c>
      <c r="F115" s="2">
        <f>'Záznamy - R2010 (hodnoty)'!F114</f>
        <v>6580</v>
      </c>
      <c r="G115" s="2">
        <f>'Záznamy - R2010 (hodnoty)'!G114</f>
        <v>796</v>
      </c>
      <c r="H115" s="2">
        <f>'Záznamy - R2010 (hodnoty)'!H114</f>
        <v>652</v>
      </c>
      <c r="I115" s="2">
        <f>'Záznamy - R2010 (hodnoty)'!I114</f>
        <v>107</v>
      </c>
      <c r="J115" s="2">
        <f>'Záznamy - R2010 (hodnoty)'!J114</f>
        <v>334</v>
      </c>
      <c r="K115" s="2">
        <f>'Záznamy - R2010 (hodnoty)'!K114</f>
        <v>0</v>
      </c>
      <c r="L115" s="2">
        <f>'Záznamy - R2010 (hodnoty)'!L114</f>
        <v>2</v>
      </c>
      <c r="M115" s="14">
        <f>'Záznamy - R2010 (hodnoty)'!M114/'Záznamy - R2010 (hodnoty)'!D114</f>
        <v>0.3288414133114215</v>
      </c>
      <c r="N115" s="14">
        <f>'Záznamy - R2010 (hodnoty)'!N114/'Záznamy - R2010 (hodnoty)'!D114</f>
        <v>0.22251437962202136</v>
      </c>
      <c r="O115" s="14">
        <f>'Záznamy - R2010 (hodnoty)'!O114/'Záznamy - R2010 (hodnoty)'!D114</f>
        <v>0.07378800328677075</v>
      </c>
    </row>
    <row r="116" spans="1:15" ht="12.75">
      <c r="A116" s="2" t="str">
        <f>'Záznamy - R2010 (hodnoty)'!A115</f>
        <v>Zlínský kraj</v>
      </c>
      <c r="B116" s="6" t="str">
        <f>'Záznamy - R2010 (hodnoty)'!B115</f>
        <v>Uherský Brod</v>
      </c>
      <c r="C116" s="4">
        <f>'Záznamy - R2010 (hodnoty)'!C115</f>
        <v>2833</v>
      </c>
      <c r="D116" s="2">
        <f>'Záznamy - R2010 (hodnoty)'!D115</f>
        <v>2966</v>
      </c>
      <c r="E116" s="14">
        <f>'Záznamy - R2010 (hodnoty)'!E115/'Záznamy - R2010 (hodnoty)'!D115</f>
        <v>0.41233985165205667</v>
      </c>
      <c r="F116" s="2">
        <f>'Záznamy - R2010 (hodnoty)'!F115</f>
        <v>5681</v>
      </c>
      <c r="G116" s="2">
        <f>'Záznamy - R2010 (hodnoty)'!G115</f>
        <v>561</v>
      </c>
      <c r="H116" s="2">
        <f>'Záznamy - R2010 (hodnoty)'!H115</f>
        <v>327</v>
      </c>
      <c r="I116" s="2">
        <f>'Záznamy - R2010 (hodnoty)'!I115</f>
        <v>76</v>
      </c>
      <c r="J116" s="2">
        <f>'Záznamy - R2010 (hodnoty)'!J115</f>
        <v>134</v>
      </c>
      <c r="K116" s="2">
        <f>'Záznamy - R2010 (hodnoty)'!K115</f>
        <v>8</v>
      </c>
      <c r="L116" s="2">
        <f>'Záznamy - R2010 (hodnoty)'!L115</f>
        <v>2</v>
      </c>
      <c r="M116" s="14">
        <f>'Záznamy - R2010 (hodnoty)'!M115/'Záznamy - R2010 (hodnoty)'!D115</f>
        <v>0.37862440997977076</v>
      </c>
      <c r="N116" s="14">
        <f>'Záznamy - R2010 (hodnoty)'!N115/'Záznamy - R2010 (hodnoty)'!D115</f>
        <v>0.13317599460552934</v>
      </c>
      <c r="O116" s="14">
        <f>'Záznamy - R2010 (hodnoty)'!O115/'Záznamy - R2010 (hodnoty)'!D115</f>
        <v>0.07585974376264329</v>
      </c>
    </row>
    <row r="117" spans="1:15" ht="12.75">
      <c r="A117" s="2" t="str">
        <f>'Záznamy - R2010 (hodnoty)'!A116</f>
        <v>Ústecký kraj</v>
      </c>
      <c r="B117" s="6" t="str">
        <f>'Záznamy - R2010 (hodnoty)'!B116</f>
        <v>Ústí nad Labem</v>
      </c>
      <c r="C117" s="4">
        <f>'Záznamy - R2010 (hodnoty)'!C116</f>
        <v>3667</v>
      </c>
      <c r="D117" s="2">
        <f>'Záznamy - R2010 (hodnoty)'!D116</f>
        <v>3854</v>
      </c>
      <c r="E117" s="14">
        <f>'Záznamy - R2010 (hodnoty)'!E116/'Záznamy - R2010 (hodnoty)'!D116</f>
        <v>0.25583809029579657</v>
      </c>
      <c r="F117" s="2">
        <f>'Záznamy - R2010 (hodnoty)'!F116</f>
        <v>954</v>
      </c>
      <c r="G117" s="2">
        <f>'Záznamy - R2010 (hodnoty)'!G116</f>
        <v>422</v>
      </c>
      <c r="H117" s="2">
        <f>'Záznamy - R2010 (hodnoty)'!H116</f>
        <v>315</v>
      </c>
      <c r="I117" s="2">
        <f>'Záznamy - R2010 (hodnoty)'!I116</f>
        <v>79</v>
      </c>
      <c r="J117" s="2">
        <f>'Záznamy - R2010 (hodnoty)'!J116</f>
        <v>93</v>
      </c>
      <c r="K117" s="2">
        <f>'Záznamy - R2010 (hodnoty)'!K116</f>
        <v>4</v>
      </c>
      <c r="L117" s="2">
        <f>'Záznamy - R2010 (hodnoty)'!L116</f>
        <v>0</v>
      </c>
      <c r="M117" s="14">
        <f>'Záznamy - R2010 (hodnoty)'!M116/'Záznamy - R2010 (hodnoty)'!D116</f>
        <v>0.44706798131811104</v>
      </c>
      <c r="N117" s="14">
        <f>'Záznamy - R2010 (hodnoty)'!N116/'Záznamy - R2010 (hodnoty)'!D116</f>
        <v>0.21639854696419306</v>
      </c>
      <c r="O117" s="14">
        <f>'Záznamy - R2010 (hodnoty)'!O116/'Záznamy - R2010 (hodnoty)'!D116</f>
        <v>0.08069538142189933</v>
      </c>
    </row>
    <row r="118" spans="1:15" ht="12.75">
      <c r="A118" s="2" t="str">
        <f>'Záznamy - R2010 (hodnoty)'!A117</f>
        <v>Pardubický kraj</v>
      </c>
      <c r="B118" s="6" t="str">
        <f>'Záznamy - R2010 (hodnoty)'!B117</f>
        <v>Ústí nad Orlicí</v>
      </c>
      <c r="C118" s="4">
        <f>'Záznamy - R2010 (hodnoty)'!C117</f>
        <v>7280</v>
      </c>
      <c r="D118" s="2">
        <f>'Záznamy - R2010 (hodnoty)'!D117</f>
        <v>8269</v>
      </c>
      <c r="E118" s="14">
        <f>'Záznamy - R2010 (hodnoty)'!E117/'Záznamy - R2010 (hodnoty)'!D117</f>
        <v>0.3868666102309832</v>
      </c>
      <c r="F118" s="2">
        <f>'Záznamy - R2010 (hodnoty)'!F117</f>
        <v>8286</v>
      </c>
      <c r="G118" s="2">
        <f>'Záznamy - R2010 (hodnoty)'!G117</f>
        <v>1446</v>
      </c>
      <c r="H118" s="2">
        <f>'Záznamy - R2010 (hodnoty)'!H117</f>
        <v>1340</v>
      </c>
      <c r="I118" s="2">
        <f>'Záznamy - R2010 (hodnoty)'!I117</f>
        <v>202</v>
      </c>
      <c r="J118" s="2">
        <f>'Záznamy - R2010 (hodnoty)'!J117</f>
        <v>29</v>
      </c>
      <c r="K118" s="2">
        <f>'Záznamy - R2010 (hodnoty)'!K117</f>
        <v>8</v>
      </c>
      <c r="L118" s="2">
        <f>'Záznamy - R2010 (hodnoty)'!L117</f>
        <v>8</v>
      </c>
      <c r="M118" s="14">
        <f>'Záznamy - R2010 (hodnoty)'!M117/'Záznamy - R2010 (hodnoty)'!D117</f>
        <v>0.40960212843149113</v>
      </c>
      <c r="N118" s="14">
        <f>'Záznamy - R2010 (hodnoty)'!N117/'Záznamy - R2010 (hodnoty)'!D117</f>
        <v>0.10605877373322047</v>
      </c>
      <c r="O118" s="14">
        <f>'Záznamy - R2010 (hodnoty)'!O117/'Záznamy - R2010 (hodnoty)'!D117</f>
        <v>0.09747248760430524</v>
      </c>
    </row>
    <row r="119" spans="1:15" ht="12.75">
      <c r="A119" s="2" t="str">
        <f>'Záznamy - R2010 (hodnoty)'!A118</f>
        <v>Zlínský kraj</v>
      </c>
      <c r="B119" s="6" t="str">
        <f>'Záznamy - R2010 (hodnoty)'!B118</f>
        <v>Valašské Klobouky</v>
      </c>
      <c r="C119" s="4">
        <f>'Záznamy - R2010 (hodnoty)'!C118</f>
        <v>1696</v>
      </c>
      <c r="D119" s="2">
        <f>'Záznamy - R2010 (hodnoty)'!D118</f>
        <v>1876</v>
      </c>
      <c r="E119" s="14">
        <f>'Záznamy - R2010 (hodnoty)'!E118/'Záznamy - R2010 (hodnoty)'!D118</f>
        <v>0.35554371002132196</v>
      </c>
      <c r="F119" s="2">
        <f>'Záznamy - R2010 (hodnoty)'!F118</f>
        <v>1931</v>
      </c>
      <c r="G119" s="2">
        <f>'Záznamy - R2010 (hodnoty)'!G118</f>
        <v>244</v>
      </c>
      <c r="H119" s="2">
        <f>'Záznamy - R2010 (hodnoty)'!H118</f>
        <v>260</v>
      </c>
      <c r="I119" s="2">
        <f>'Záznamy - R2010 (hodnoty)'!I118</f>
        <v>24</v>
      </c>
      <c r="J119" s="2">
        <f>'Záznamy - R2010 (hodnoty)'!J118</f>
        <v>69</v>
      </c>
      <c r="K119" s="2">
        <f>'Záznamy - R2010 (hodnoty)'!K118</f>
        <v>0</v>
      </c>
      <c r="L119" s="2">
        <f>'Záznamy - R2010 (hodnoty)'!L118</f>
        <v>2</v>
      </c>
      <c r="M119" s="14">
        <f>'Záznamy - R2010 (hodnoty)'!M118/'Záznamy - R2010 (hodnoty)'!D118</f>
        <v>0.39019189765458423</v>
      </c>
      <c r="N119" s="14">
        <f>'Záznamy - R2010 (hodnoty)'!N118/'Záznamy - R2010 (hodnoty)'!D118</f>
        <v>0.15831556503198294</v>
      </c>
      <c r="O119" s="14">
        <f>'Záznamy - R2010 (hodnoty)'!O118/'Záznamy - R2010 (hodnoty)'!D118</f>
        <v>0.09594882729211088</v>
      </c>
    </row>
    <row r="120" spans="1:15" ht="12.75">
      <c r="A120" s="2" t="str">
        <f>'Záznamy - R2010 (hodnoty)'!A119</f>
        <v>Zlínský kraj</v>
      </c>
      <c r="B120" s="6" t="str">
        <f>'Záznamy - R2010 (hodnoty)'!B119</f>
        <v>Valašské Meziříčí</v>
      </c>
      <c r="C120" s="4">
        <f>'Záznamy - R2010 (hodnoty)'!C119</f>
        <v>3810</v>
      </c>
      <c r="D120" s="2">
        <f>'Záznamy - R2010 (hodnoty)'!D119</f>
        <v>4845</v>
      </c>
      <c r="E120" s="14">
        <f>'Záznamy - R2010 (hodnoty)'!E119/'Záznamy - R2010 (hodnoty)'!D119</f>
        <v>0.5657378740970073</v>
      </c>
      <c r="F120" s="2">
        <f>'Záznamy - R2010 (hodnoty)'!F119</f>
        <v>2124</v>
      </c>
      <c r="G120" s="2">
        <f>'Záznamy - R2010 (hodnoty)'!G119</f>
        <v>565</v>
      </c>
      <c r="H120" s="2">
        <f>'Záznamy - R2010 (hodnoty)'!H119</f>
        <v>550</v>
      </c>
      <c r="I120" s="2">
        <f>'Záznamy - R2010 (hodnoty)'!I119</f>
        <v>101</v>
      </c>
      <c r="J120" s="2">
        <f>'Záznamy - R2010 (hodnoty)'!J119</f>
        <v>37</v>
      </c>
      <c r="K120" s="2">
        <f>'Záznamy - R2010 (hodnoty)'!K119</f>
        <v>0</v>
      </c>
      <c r="L120" s="2">
        <f>'Záznamy - R2010 (hodnoty)'!L119</f>
        <v>1</v>
      </c>
      <c r="M120" s="14">
        <f>'Záznamy - R2010 (hodnoty)'!M119/'Záznamy - R2010 (hodnoty)'!D119</f>
        <v>0.29886480908152735</v>
      </c>
      <c r="N120" s="14">
        <f>'Záznamy - R2010 (hodnoty)'!N119/'Záznamy - R2010 (hodnoty)'!D119</f>
        <v>0.07368421052631578</v>
      </c>
      <c r="O120" s="14">
        <f>'Záznamy - R2010 (hodnoty)'!O119/'Záznamy - R2010 (hodnoty)'!D119</f>
        <v>0.06171310629514964</v>
      </c>
    </row>
    <row r="121" spans="1:15" ht="12.75">
      <c r="A121" s="2" t="str">
        <f>'Záznamy - R2010 (hodnoty)'!A120</f>
        <v>Vysočina</v>
      </c>
      <c r="B121" s="6" t="str">
        <f>'Záznamy - R2010 (hodnoty)'!B120</f>
        <v>Velké Meziříčí</v>
      </c>
      <c r="C121" s="4">
        <f>'Záznamy - R2010 (hodnoty)'!C120</f>
        <v>2500</v>
      </c>
      <c r="D121" s="2">
        <f>'Záznamy - R2010 (hodnoty)'!D120</f>
        <v>2648</v>
      </c>
      <c r="E121" s="14">
        <f>'Záznamy - R2010 (hodnoty)'!E120/'Záznamy - R2010 (hodnoty)'!D120</f>
        <v>0.5181268882175226</v>
      </c>
      <c r="F121" s="2">
        <f>'Záznamy - R2010 (hodnoty)'!F120</f>
        <v>1409</v>
      </c>
      <c r="G121" s="2">
        <f>'Záznamy - R2010 (hodnoty)'!G120</f>
        <v>435</v>
      </c>
      <c r="H121" s="2">
        <f>'Záznamy - R2010 (hodnoty)'!H120</f>
        <v>429</v>
      </c>
      <c r="I121" s="2">
        <f>'Záznamy - R2010 (hodnoty)'!I120</f>
        <v>70</v>
      </c>
      <c r="J121" s="2">
        <f>'Záznamy - R2010 (hodnoty)'!J120</f>
        <v>46</v>
      </c>
      <c r="K121" s="2">
        <f>'Záznamy - R2010 (hodnoty)'!K120</f>
        <v>0</v>
      </c>
      <c r="L121" s="2">
        <f>'Záznamy - R2010 (hodnoty)'!L120</f>
        <v>9</v>
      </c>
      <c r="M121" s="14">
        <f>'Záznamy - R2010 (hodnoty)'!M120/'Záznamy - R2010 (hodnoty)'!D120</f>
        <v>0.25226586102719034</v>
      </c>
      <c r="N121" s="14">
        <f>'Záznamy - R2010 (hodnoty)'!N120/'Záznamy - R2010 (hodnoty)'!D120</f>
        <v>0.10536253776435045</v>
      </c>
      <c r="O121" s="14">
        <f>'Záznamy - R2010 (hodnoty)'!O120/'Záznamy - R2010 (hodnoty)'!D120</f>
        <v>0.12424471299093656</v>
      </c>
    </row>
    <row r="122" spans="1:15" ht="12.75">
      <c r="A122" s="2" t="str">
        <f>'Záznamy - R2010 (hodnoty)'!A121</f>
        <v>Zlínský kraj</v>
      </c>
      <c r="B122" s="6" t="str">
        <f>'Záznamy - R2010 (hodnoty)'!B121</f>
        <v>Vsetín</v>
      </c>
      <c r="C122" s="4">
        <f>'Záznamy - R2010 (hodnoty)'!C121</f>
        <v>3332</v>
      </c>
      <c r="D122" s="2">
        <f>'Záznamy - R2010 (hodnoty)'!D121</f>
        <v>3786</v>
      </c>
      <c r="E122" s="14">
        <f>'Záznamy - R2010 (hodnoty)'!E121/'Záznamy - R2010 (hodnoty)'!D121</f>
        <v>0.2556788166930798</v>
      </c>
      <c r="F122" s="2">
        <f>'Záznamy - R2010 (hodnoty)'!F121</f>
        <v>1519</v>
      </c>
      <c r="G122" s="2">
        <f>'Záznamy - R2010 (hodnoty)'!G121</f>
        <v>350</v>
      </c>
      <c r="H122" s="2">
        <f>'Záznamy - R2010 (hodnoty)'!H121</f>
        <v>308</v>
      </c>
      <c r="I122" s="2">
        <f>'Záznamy - R2010 (hodnoty)'!I121</f>
        <v>54</v>
      </c>
      <c r="J122" s="2">
        <f>'Záznamy - R2010 (hodnoty)'!J121</f>
        <v>44</v>
      </c>
      <c r="K122" s="2">
        <f>'Záznamy - R2010 (hodnoty)'!K121</f>
        <v>0</v>
      </c>
      <c r="L122" s="2">
        <f>'Záznamy - R2010 (hodnoty)'!L121</f>
        <v>1</v>
      </c>
      <c r="M122" s="14">
        <f>'Záznamy - R2010 (hodnoty)'!M121/'Záznamy - R2010 (hodnoty)'!D121</f>
        <v>0.41362916006339145</v>
      </c>
      <c r="N122" s="14">
        <f>'Záznamy - R2010 (hodnoty)'!N121/'Záznamy - R2010 (hodnoty)'!D121</f>
        <v>0.25699947173798204</v>
      </c>
      <c r="O122" s="14">
        <f>'Záznamy - R2010 (hodnoty)'!O121/'Záznamy - R2010 (hodnoty)'!D121</f>
        <v>0.07369255150554675</v>
      </c>
    </row>
    <row r="123" spans="1:15" ht="12.75">
      <c r="A123" s="2" t="str">
        <f>'Záznamy - R2010 (hodnoty)'!A122</f>
        <v>Jihomoravský kraj</v>
      </c>
      <c r="B123" s="6" t="str">
        <f>'Záznamy - R2010 (hodnoty)'!B122</f>
        <v>Vyškov</v>
      </c>
      <c r="C123" s="4">
        <f>'Záznamy - R2010 (hodnoty)'!C122</f>
        <v>5535</v>
      </c>
      <c r="D123" s="2">
        <f>'Záznamy - R2010 (hodnoty)'!D122</f>
        <v>5916</v>
      </c>
      <c r="E123" s="14">
        <f>'Záznamy - R2010 (hodnoty)'!E122/'Záznamy - R2010 (hodnoty)'!D122</f>
        <v>0.43762677484787016</v>
      </c>
      <c r="F123" s="2">
        <f>'Záznamy - R2010 (hodnoty)'!F122</f>
        <v>3171</v>
      </c>
      <c r="G123" s="2">
        <f>'Záznamy - R2010 (hodnoty)'!G122</f>
        <v>758</v>
      </c>
      <c r="H123" s="2">
        <f>'Záznamy - R2010 (hodnoty)'!H122</f>
        <v>589</v>
      </c>
      <c r="I123" s="2">
        <f>'Záznamy - R2010 (hodnoty)'!I122</f>
        <v>153</v>
      </c>
      <c r="J123" s="2">
        <f>'Záznamy - R2010 (hodnoty)'!J122</f>
        <v>135</v>
      </c>
      <c r="K123" s="2">
        <f>'Záznamy - R2010 (hodnoty)'!K122</f>
        <v>0</v>
      </c>
      <c r="L123" s="2">
        <f>'Záznamy - R2010 (hodnoty)'!L122</f>
        <v>2</v>
      </c>
      <c r="M123" s="14">
        <f>'Záznamy - R2010 (hodnoty)'!M122/'Záznamy - R2010 (hodnoty)'!D122</f>
        <v>0.3649425287356322</v>
      </c>
      <c r="N123" s="14">
        <f>'Záznamy - R2010 (hodnoty)'!N122/'Záznamy - R2010 (hodnoty)'!D122</f>
        <v>0.12609871534820824</v>
      </c>
      <c r="O123" s="14">
        <f>'Záznamy - R2010 (hodnoty)'!O122/'Záznamy - R2010 (hodnoty)'!D122</f>
        <v>0.07133198106828939</v>
      </c>
    </row>
    <row r="124" spans="1:15" ht="12.75">
      <c r="A124" s="2" t="str">
        <f>'Záznamy - R2010 (hodnoty)'!A123</f>
        <v>Zlínský kraj</v>
      </c>
      <c r="B124" s="6" t="str">
        <f>'Záznamy - R2010 (hodnoty)'!B123</f>
        <v>Zlín</v>
      </c>
      <c r="C124" s="4">
        <f>'Záznamy - R2010 (hodnoty)'!C123</f>
        <v>6642</v>
      </c>
      <c r="D124" s="2">
        <f>'Záznamy - R2010 (hodnoty)'!D123</f>
        <v>7284</v>
      </c>
      <c r="E124" s="14">
        <f>'Záznamy - R2010 (hodnoty)'!E123/'Záznamy - R2010 (hodnoty)'!D123</f>
        <v>0.33209774848984075</v>
      </c>
      <c r="F124" s="2">
        <f>'Záznamy - R2010 (hodnoty)'!F123</f>
        <v>5322</v>
      </c>
      <c r="G124" s="2">
        <f>'Záznamy - R2010 (hodnoty)'!G123</f>
        <v>987</v>
      </c>
      <c r="H124" s="2">
        <f>'Záznamy - R2010 (hodnoty)'!H123</f>
        <v>1107</v>
      </c>
      <c r="I124" s="2">
        <f>'Záznamy - R2010 (hodnoty)'!I123</f>
        <v>191</v>
      </c>
      <c r="J124" s="2">
        <f>'Záznamy - R2010 (hodnoty)'!J123</f>
        <v>375</v>
      </c>
      <c r="K124" s="2">
        <f>'Záznamy - R2010 (hodnoty)'!K123</f>
        <v>1</v>
      </c>
      <c r="L124" s="2">
        <f>'Záznamy - R2010 (hodnoty)'!L123</f>
        <v>22</v>
      </c>
      <c r="M124" s="14">
        <f>'Záznamy - R2010 (hodnoty)'!M123/'Záznamy - R2010 (hodnoty)'!D123</f>
        <v>0.5100219659527732</v>
      </c>
      <c r="N124" s="14">
        <f>'Záznamy - R2010 (hodnoty)'!N123/'Záznamy - R2010 (hodnoty)'!D123</f>
        <v>0.0671334431630972</v>
      </c>
      <c r="O124" s="14">
        <f>'Záznamy - R2010 (hodnoty)'!O123/'Záznamy - R2010 (hodnoty)'!D123</f>
        <v>0.09074684239428885</v>
      </c>
    </row>
    <row r="125" spans="1:15" ht="12.75">
      <c r="A125" s="2" t="str">
        <f>'Záznamy - R2010 (hodnoty)'!A124</f>
        <v>Jihomoravský kraj</v>
      </c>
      <c r="B125" s="6" t="str">
        <f>'Záznamy - R2010 (hodnoty)'!B124</f>
        <v>Znojmo</v>
      </c>
      <c r="C125" s="4">
        <f>'Záznamy - R2010 (hodnoty)'!C124</f>
        <v>5691</v>
      </c>
      <c r="D125" s="2">
        <f>'Záznamy - R2010 (hodnoty)'!D124</f>
        <v>6514</v>
      </c>
      <c r="E125" s="14">
        <f>'Záznamy - R2010 (hodnoty)'!E124/'Záznamy - R2010 (hodnoty)'!D124</f>
        <v>0.3305188824071231</v>
      </c>
      <c r="F125" s="2">
        <f>'Záznamy - R2010 (hodnoty)'!F124</f>
        <v>18359</v>
      </c>
      <c r="G125" s="2">
        <f>'Záznamy - R2010 (hodnoty)'!G124</f>
        <v>1421</v>
      </c>
      <c r="H125" s="2">
        <f>'Záznamy - R2010 (hodnoty)'!H124</f>
        <v>782</v>
      </c>
      <c r="I125" s="2">
        <f>'Záznamy - R2010 (hodnoty)'!I124</f>
        <v>194</v>
      </c>
      <c r="J125" s="2">
        <f>'Záznamy - R2010 (hodnoty)'!J124</f>
        <v>153</v>
      </c>
      <c r="K125" s="2">
        <f>'Záznamy - R2010 (hodnoty)'!K124</f>
        <v>5</v>
      </c>
      <c r="L125" s="2">
        <f>'Záznamy - R2010 (hodnoty)'!L124</f>
        <v>10</v>
      </c>
      <c r="M125" s="14">
        <f>'Záznamy - R2010 (hodnoty)'!M124/'Záznamy - R2010 (hodnoty)'!D124</f>
        <v>0.4000614062020264</v>
      </c>
      <c r="N125" s="14">
        <f>'Záznamy - R2010 (hodnoty)'!N124/'Záznamy - R2010 (hodnoty)'!D124</f>
        <v>0.13509364445809027</v>
      </c>
      <c r="O125" s="14">
        <f>'Záznamy - R2010 (hodnoty)'!O124/'Záznamy - R2010 (hodnoty)'!D124</f>
        <v>0.1343260669327602</v>
      </c>
    </row>
    <row r="126" spans="1:15" ht="12.75">
      <c r="A126" s="2" t="str">
        <f>'Záznamy - R2010 (hodnoty)'!A126</f>
        <v>Ústecký kraj</v>
      </c>
      <c r="B126" s="6" t="str">
        <f>'Záznamy - R2010 (hodnoty)'!B126</f>
        <v>Žatec</v>
      </c>
      <c r="C126" s="4">
        <f>'Záznamy - R2010 (hodnoty)'!C126</f>
        <v>2697</v>
      </c>
      <c r="D126" s="2">
        <f>'Záznamy - R2010 (hodnoty)'!D126</f>
        <v>2939</v>
      </c>
      <c r="E126" s="14">
        <f>'Záznamy - R2010 (hodnoty)'!E126/'Záznamy - R2010 (hodnoty)'!D126</f>
        <v>0.34365430418509696</v>
      </c>
      <c r="F126" s="2">
        <f>'Záznamy - R2010 (hodnoty)'!F126</f>
        <v>5302</v>
      </c>
      <c r="G126" s="2">
        <f>'Záznamy - R2010 (hodnoty)'!G126</f>
        <v>550</v>
      </c>
      <c r="H126" s="2">
        <f>'Záznamy - R2010 (hodnoty)'!H126</f>
        <v>649</v>
      </c>
      <c r="I126" s="2">
        <f>'Záznamy - R2010 (hodnoty)'!I126</f>
        <v>62</v>
      </c>
      <c r="J126" s="2">
        <f>'Záznamy - R2010 (hodnoty)'!J126</f>
        <v>2</v>
      </c>
      <c r="K126" s="2">
        <f>'Záznamy - R2010 (hodnoty)'!K126</f>
        <v>0</v>
      </c>
      <c r="L126" s="2">
        <f>'Záznamy - R2010 (hodnoty)'!L126</f>
        <v>1</v>
      </c>
      <c r="M126" s="14">
        <f>'Záznamy - R2010 (hodnoty)'!M126/'Záznamy - R2010 (hodnoty)'!D126</f>
        <v>0.4307587614834978</v>
      </c>
      <c r="N126" s="14">
        <f>'Záznamy - R2010 (hodnoty)'!N126/'Záznamy - R2010 (hodnoty)'!D126</f>
        <v>0.09867301803334468</v>
      </c>
      <c r="O126" s="14">
        <f>'Záznamy - R2010 (hodnoty)'!O126/'Záznamy - R2010 (hodnoty)'!D126</f>
        <v>0.12691391629806056</v>
      </c>
    </row>
    <row r="127" spans="1:15" ht="12.75">
      <c r="A127" s="2" t="str">
        <f>'Záznamy - R2010 (hodnoty)'!A127</f>
        <v>Vysočina</v>
      </c>
      <c r="B127" s="6" t="str">
        <f>'Záznamy - R2010 (hodnoty)'!B127</f>
        <v>Žďár nad Sázavou</v>
      </c>
      <c r="C127" s="4">
        <f>'Záznamy - R2010 (hodnoty)'!C127</f>
        <v>2736</v>
      </c>
      <c r="D127" s="2">
        <f>'Záznamy - R2010 (hodnoty)'!D127</f>
        <v>2898</v>
      </c>
      <c r="E127" s="14">
        <f>'Záznamy - R2010 (hodnoty)'!E127/'Záznamy - R2010 (hodnoty)'!D127</f>
        <v>0.39371980676328505</v>
      </c>
      <c r="F127" s="2">
        <f>'Záznamy - R2010 (hodnoty)'!F127</f>
        <v>1694</v>
      </c>
      <c r="G127" s="2">
        <f>'Záznamy - R2010 (hodnoty)'!G127</f>
        <v>537</v>
      </c>
      <c r="H127" s="2">
        <f>'Záznamy - R2010 (hodnoty)'!H127</f>
        <v>455</v>
      </c>
      <c r="I127" s="2">
        <f>'Záznamy - R2010 (hodnoty)'!I127</f>
        <v>111</v>
      </c>
      <c r="J127" s="2">
        <f>'Záznamy - R2010 (hodnoty)'!J127</f>
        <v>135</v>
      </c>
      <c r="K127" s="2">
        <f>'Záznamy - R2010 (hodnoty)'!K127</f>
        <v>0</v>
      </c>
      <c r="L127" s="2">
        <f>'Záznamy - R2010 (hodnoty)'!L127</f>
        <v>8</v>
      </c>
      <c r="M127" s="14">
        <f>'Záznamy - R2010 (hodnoty)'!M127/'Záznamy - R2010 (hodnoty)'!D127</f>
        <v>0.3105590062111801</v>
      </c>
      <c r="N127" s="14">
        <f>'Záznamy - R2010 (hodnoty)'!N127/'Záznamy - R2010 (hodnoty)'!D127</f>
        <v>0.17011732229123533</v>
      </c>
      <c r="O127" s="14">
        <f>'Záznamy - R2010 (hodnoty)'!O127/'Záznamy - R2010 (hodnoty)'!D127</f>
        <v>0.12560386473429952</v>
      </c>
    </row>
    <row r="128" spans="1:15" ht="12.75">
      <c r="A128" s="8" t="str">
        <f>'Záznamy - R2010 (hodnoty)'!A128</f>
        <v>Česká republika</v>
      </c>
      <c r="B128" s="12"/>
      <c r="C128" s="9">
        <f>'Záznamy - R2010 (hodnoty)'!C128</f>
        <v>509872</v>
      </c>
      <c r="D128" s="7">
        <f>'Záznamy - R2010 (hodnoty)'!D128</f>
        <v>560509</v>
      </c>
      <c r="E128" s="15">
        <f>'Záznamy - R2010 (hodnoty)'!E128/'Záznamy - R2010 (hodnoty)'!D128</f>
        <v>0.3498998231964161</v>
      </c>
      <c r="F128" s="7">
        <f>'Záznamy - R2010 (hodnoty)'!F128</f>
        <v>494649</v>
      </c>
      <c r="G128" s="7">
        <f>'Záznamy - R2010 (hodnoty)'!G128</f>
        <v>122564</v>
      </c>
      <c r="H128" s="7">
        <f>'Záznamy - R2010 (hodnoty)'!H128</f>
        <v>99040</v>
      </c>
      <c r="I128" s="7">
        <f>'Záznamy - R2010 (hodnoty)'!I128</f>
        <v>14591</v>
      </c>
      <c r="J128" s="7">
        <f>'Záznamy - R2010 (hodnoty)'!J128</f>
        <v>19185</v>
      </c>
      <c r="K128" s="7">
        <f>'Záznamy - R2010 (hodnoty)'!K128</f>
        <v>965</v>
      </c>
      <c r="L128" s="7">
        <f>'Záznamy - R2010 (hodnoty)'!L128</f>
        <v>496</v>
      </c>
      <c r="M128" s="15">
        <f>'Záznamy - R2010 (hodnoty)'!M128/'Záznamy - R2010 (hodnoty)'!D128</f>
        <v>0.3892087370586378</v>
      </c>
      <c r="N128" s="15">
        <f>'Záznamy - R2010 (hodnoty)'!N128/'Záznamy - R2010 (hodnoty)'!D128</f>
        <v>0.16334795694627563</v>
      </c>
      <c r="O128" s="15">
        <f>'Záznamy - R2010 (hodnoty)'!O128/'Záznamy - R2010 (hodnoty)'!D128</f>
        <v>0.09754348279867049</v>
      </c>
    </row>
    <row r="130" spans="1:8" ht="12.75">
      <c r="A130" s="18" t="s">
        <v>133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134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138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2013-06-10T13:18:27Z</dcterms:modified>
  <cp:category/>
  <cp:version/>
  <cp:contentType/>
  <cp:contentStatus/>
</cp:coreProperties>
</file>