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968" windowWidth="15456" windowHeight="11640" activeTab="0"/>
  </bookViews>
  <sheets>
    <sheet name="Poznámky - 123Q2010 (hodnoty)" sheetId="1" r:id="rId1"/>
    <sheet name="Poznámky - 123Q2010 (%)" sheetId="2" r:id="rId2"/>
    <sheet name="Graf-P1" sheetId="3" r:id="rId3"/>
    <sheet name="Graf-P2" sheetId="4" r:id="rId4"/>
  </sheets>
  <definedNames>
    <definedName name="_xlnm.Print_Titles" localSheetId="1">'Poznámky - 123Q2010 (%)'!$1:$4</definedName>
    <definedName name="_xlnm.Print_Titles" localSheetId="0">'Poznámky - 123Q2010 (hodnoty)'!$1:$4</definedName>
  </definedNames>
  <calcPr fullCalcOnLoad="1"/>
</workbook>
</file>

<file path=xl/sharedStrings.xml><?xml version="1.0" encoding="utf-8"?>
<sst xmlns="http://schemas.openxmlformats.org/spreadsheetml/2006/main" count="282" uniqueCount="140">
  <si>
    <t>Hlavní město Praha</t>
  </si>
  <si>
    <t>Středočeský kraj</t>
  </si>
  <si>
    <t>Jihočeský kraj</t>
  </si>
  <si>
    <t>Plzeňský kraj</t>
  </si>
  <si>
    <t>Karlovarský kraj</t>
  </si>
  <si>
    <t>Liberecký kraj</t>
  </si>
  <si>
    <t>Ústecký kraj</t>
  </si>
  <si>
    <t>Pardubický kraj</t>
  </si>
  <si>
    <t>Královéhradecký kraj</t>
  </si>
  <si>
    <t>Jihomoravský kraj</t>
  </si>
  <si>
    <t>Vysočina</t>
  </si>
  <si>
    <t>Zlínský kraj</t>
  </si>
  <si>
    <t>Moravskoslezský kraj</t>
  </si>
  <si>
    <t>Olomoucký kraj</t>
  </si>
  <si>
    <t>Počet řízení</t>
  </si>
  <si>
    <t>celkem</t>
  </si>
  <si>
    <t>výmaz</t>
  </si>
  <si>
    <t>Benešov</t>
  </si>
  <si>
    <t>Beroun</t>
  </si>
  <si>
    <t>Blansko</t>
  </si>
  <si>
    <t>Boskovice</t>
  </si>
  <si>
    <t>Brno-město</t>
  </si>
  <si>
    <t>Brno-venkov</t>
  </si>
  <si>
    <t>Bruntál</t>
  </si>
  <si>
    <t>Břeclav</t>
  </si>
  <si>
    <t>Bystřice nad Pernštejnem</t>
  </si>
  <si>
    <t>Česká Lípa</t>
  </si>
  <si>
    <t>České Budějovice</t>
  </si>
  <si>
    <t>Český Krumlov</t>
  </si>
  <si>
    <t>Dačice</t>
  </si>
  <si>
    <t>Děčín</t>
  </si>
  <si>
    <t>Domažlice</t>
  </si>
  <si>
    <t>Frýdek-Místek</t>
  </si>
  <si>
    <t>Frýdlant</t>
  </si>
  <si>
    <t>Havířov</t>
  </si>
  <si>
    <t>Havlíčkův Brod</t>
  </si>
  <si>
    <t>Hodonín</t>
  </si>
  <si>
    <t>Holešov</t>
  </si>
  <si>
    <t>Hradec Králové</t>
  </si>
  <si>
    <t>Hranice</t>
  </si>
  <si>
    <t>Hustopeče</t>
  </si>
  <si>
    <t>Cheb</t>
  </si>
  <si>
    <t>Chomutov</t>
  </si>
  <si>
    <t>Chrudim</t>
  </si>
  <si>
    <t>Jablonec nad Nisou</t>
  </si>
  <si>
    <t>Jeseník</t>
  </si>
  <si>
    <t>Jičín</t>
  </si>
  <si>
    <t>Jihlava</t>
  </si>
  <si>
    <t>Jilemnice</t>
  </si>
  <si>
    <t>Jindřichův Hradec</t>
  </si>
  <si>
    <t>Kaplice</t>
  </si>
  <si>
    <t>Karlovy Vary</t>
  </si>
  <si>
    <t>Karviná</t>
  </si>
  <si>
    <t>Kladno</t>
  </si>
  <si>
    <t>Klatovy</t>
  </si>
  <si>
    <t>Kolín</t>
  </si>
  <si>
    <t>Kralovice</t>
  </si>
  <si>
    <t>Krnov</t>
  </si>
  <si>
    <t>Kroměříž</t>
  </si>
  <si>
    <t>Kutná Hora</t>
  </si>
  <si>
    <t>Kyjov</t>
  </si>
  <si>
    <t>Liberec</t>
  </si>
  <si>
    <t>Litoměřice</t>
  </si>
  <si>
    <t>Louny</t>
  </si>
  <si>
    <t>Mělník</t>
  </si>
  <si>
    <t>Mikulov</t>
  </si>
  <si>
    <t>Mladá Boleslav</t>
  </si>
  <si>
    <t>Moravské Budějovice</t>
  </si>
  <si>
    <t>Most</t>
  </si>
  <si>
    <t>Náchod</t>
  </si>
  <si>
    <t>Nepomuk</t>
  </si>
  <si>
    <t>Nový Jičín</t>
  </si>
  <si>
    <t>Nymburk</t>
  </si>
  <si>
    <t>Olomouc</t>
  </si>
  <si>
    <t>Opava</t>
  </si>
  <si>
    <t>Ostrava</t>
  </si>
  <si>
    <t>Pardubice</t>
  </si>
  <si>
    <t>Pelhřimov</t>
  </si>
  <si>
    <t>Písek</t>
  </si>
  <si>
    <t>Plzeň-jih</t>
  </si>
  <si>
    <t>Plzeň-město</t>
  </si>
  <si>
    <t>Plzeň-sever</t>
  </si>
  <si>
    <t>Praha</t>
  </si>
  <si>
    <t>Praha-východ</t>
  </si>
  <si>
    <t>Praha-západ</t>
  </si>
  <si>
    <t>Prachatice</t>
  </si>
  <si>
    <t>Prostějov</t>
  </si>
  <si>
    <t>Přerov</t>
  </si>
  <si>
    <t>Přeštice</t>
  </si>
  <si>
    <t>Příbram</t>
  </si>
  <si>
    <t>Rakovník</t>
  </si>
  <si>
    <t>Rokycany</t>
  </si>
  <si>
    <t>Rumburk</t>
  </si>
  <si>
    <t>Rychnov nad Kněžnou</t>
  </si>
  <si>
    <t>Semily</t>
  </si>
  <si>
    <t>Slaný</t>
  </si>
  <si>
    <t>Sokolov</t>
  </si>
  <si>
    <t>Strakonice</t>
  </si>
  <si>
    <t>Sušice</t>
  </si>
  <si>
    <t>Svitavy</t>
  </si>
  <si>
    <t>Šumperk</t>
  </si>
  <si>
    <t>Tábor</t>
  </si>
  <si>
    <t>Tachov</t>
  </si>
  <si>
    <t>Telč</t>
  </si>
  <si>
    <t>Teplice</t>
  </si>
  <si>
    <t>Trutnov</t>
  </si>
  <si>
    <t>Třebíč</t>
  </si>
  <si>
    <t>Třeboň</t>
  </si>
  <si>
    <t>Třinec</t>
  </si>
  <si>
    <t>Uherské Hradiště</t>
  </si>
  <si>
    <t>Uherský Brod</t>
  </si>
  <si>
    <t>Ústí nad Labem</t>
  </si>
  <si>
    <t>Ústí nad Orlicí</t>
  </si>
  <si>
    <t>Valašské Klobouky</t>
  </si>
  <si>
    <t>Valašské Meziříčí</t>
  </si>
  <si>
    <t>Velké Meziříčí</t>
  </si>
  <si>
    <t>Vsetín</t>
  </si>
  <si>
    <t>Vyškov</t>
  </si>
  <si>
    <t>Zlín</t>
  </si>
  <si>
    <t>Znojmo</t>
  </si>
  <si>
    <t>Žatec</t>
  </si>
  <si>
    <t>Žďár nad Sázavou</t>
  </si>
  <si>
    <t>Statistika zápisů poznámek</t>
  </si>
  <si>
    <t>Počet zápisů</t>
  </si>
  <si>
    <t>zápis</t>
  </si>
  <si>
    <t>nařízení exekuce</t>
  </si>
  <si>
    <t>nařízení exekuce k nemovitosti</t>
  </si>
  <si>
    <t>úpadek a konkurz</t>
  </si>
  <si>
    <t>podaný žalobní návrh</t>
  </si>
  <si>
    <t>exekuční příkaz k prodeji nemovitosti</t>
  </si>
  <si>
    <t>Česká republika</t>
  </si>
  <si>
    <t>Vysvětlivky:</t>
  </si>
  <si>
    <t>Počet řízení ... počet řízení, v rámci kterých byl proveden zápis poznámky,</t>
  </si>
  <si>
    <t>úpadek a konkurz ... poznámky vyznačované v souvislosti s konkurzním a insolvenčním řízením.</t>
  </si>
  <si>
    <t>Katastrální úřad</t>
  </si>
  <si>
    <t>Katastrální pracoviště</t>
  </si>
  <si>
    <t xml:space="preserve">zápis [%] </t>
  </si>
  <si>
    <t xml:space="preserve">výmaz [%] </t>
  </si>
  <si>
    <t>Klatovy2</t>
  </si>
  <si>
    <t>Znojmo2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</si>
</sst>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0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sz val="11"/>
      <name val="Calibri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34" borderId="15" xfId="0" applyFont="1" applyFill="1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1" fillId="34" borderId="10" xfId="47" applyNumberFormat="1" applyFont="1" applyFill="1" applyBorder="1" applyAlignment="1">
      <alignment/>
    </xf>
    <xf numFmtId="10" fontId="1" fillId="0" borderId="10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34" borderId="11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34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0" fontId="2" fillId="35" borderId="19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0" fontId="1" fillId="33" borderId="10" xfId="47" applyNumberFormat="1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Počty POZNÁMEK v jednotlivých krajích za 1. až 3.Q 2010</a:t>
            </a:r>
          </a:p>
        </c:rich>
      </c:tx>
      <c:layout>
        <c:manualLayout>
          <c:xMode val="factor"/>
          <c:yMode val="factor"/>
          <c:x val="0.058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5"/>
          <c:w val="0.9845"/>
          <c:h val="0.82375"/>
        </c:manualLayout>
      </c:layout>
      <c:barChart>
        <c:barDir val="bar"/>
        <c:grouping val="clustered"/>
        <c:varyColors val="0"/>
        <c:ser>
          <c:idx val="0"/>
          <c:order val="0"/>
          <c:tx>
            <c:v>Počty vkladů za rok 2007</c:v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'Poznámky - 123Q2010 (%)'!$A$5:$A$18</c:f>
              <c:strCache>
                <c:ptCount val="14"/>
                <c:pt idx="0">
                  <c:v>Hlavní město Praha</c:v>
                </c:pt>
                <c:pt idx="1">
                  <c:v>Středočeský kraj</c:v>
                </c:pt>
                <c:pt idx="2">
                  <c:v>Jihočeský kraj</c:v>
                </c:pt>
                <c:pt idx="3">
                  <c:v>Plzeňský kraj</c:v>
                </c:pt>
                <c:pt idx="4">
                  <c:v>Karlovarský kraj</c:v>
                </c:pt>
                <c:pt idx="5">
                  <c:v>Liberecký kraj</c:v>
                </c:pt>
                <c:pt idx="6">
                  <c:v>Ústecký kraj</c:v>
                </c:pt>
                <c:pt idx="7">
                  <c:v>Pardubický kraj</c:v>
                </c:pt>
                <c:pt idx="8">
                  <c:v>Královéhradecký kraj</c:v>
                </c:pt>
                <c:pt idx="9">
                  <c:v>Jihomoravský kraj</c:v>
                </c:pt>
                <c:pt idx="10">
                  <c:v>Vysočina</c:v>
                </c:pt>
                <c:pt idx="11">
                  <c:v>Zlínský kraj</c:v>
                </c:pt>
                <c:pt idx="12">
                  <c:v>Moravskoslezský kraj</c:v>
                </c:pt>
                <c:pt idx="13">
                  <c:v>Olomoucký kraj</c:v>
                </c:pt>
              </c:strCache>
            </c:strRef>
          </c:cat>
          <c:val>
            <c:numRef>
              <c:f>'Poznámky - 123Q2010 (%)'!$C$5:$C$18</c:f>
              <c:numCache>
                <c:ptCount val="14"/>
                <c:pt idx="0">
                  <c:v>12866</c:v>
                </c:pt>
                <c:pt idx="1">
                  <c:v>30442</c:v>
                </c:pt>
                <c:pt idx="2">
                  <c:v>15053</c:v>
                </c:pt>
                <c:pt idx="3">
                  <c:v>12416</c:v>
                </c:pt>
                <c:pt idx="4">
                  <c:v>8143</c:v>
                </c:pt>
                <c:pt idx="5">
                  <c:v>9915</c:v>
                </c:pt>
                <c:pt idx="6">
                  <c:v>19210</c:v>
                </c:pt>
                <c:pt idx="7">
                  <c:v>12272</c:v>
                </c:pt>
                <c:pt idx="8">
                  <c:v>12687</c:v>
                </c:pt>
                <c:pt idx="9">
                  <c:v>26100</c:v>
                </c:pt>
                <c:pt idx="10">
                  <c:v>10747</c:v>
                </c:pt>
                <c:pt idx="11">
                  <c:v>13414</c:v>
                </c:pt>
                <c:pt idx="12">
                  <c:v>19525</c:v>
                </c:pt>
                <c:pt idx="13">
                  <c:v>14935</c:v>
                </c:pt>
              </c:numCache>
            </c:numRef>
          </c:val>
        </c:ser>
        <c:axId val="65340919"/>
        <c:axId val="51197360"/>
      </c:barChart>
      <c:catAx>
        <c:axId val="6534091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97360"/>
        <c:crosses val="autoZero"/>
        <c:auto val="1"/>
        <c:lblOffset val="120"/>
        <c:tickLblSkip val="1"/>
        <c:noMultiLvlLbl val="0"/>
      </c:catAx>
      <c:valAx>
        <c:axId val="51197360"/>
        <c:scaling>
          <c:orientation val="minMax"/>
          <c:max val="1000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40919"/>
        <c:crossesAt val="1"/>
        <c:crossBetween val="between"/>
        <c:dispUnits/>
        <c:majorUnit val="10000"/>
        <c:minorUnit val="5000"/>
      </c:valAx>
      <c:spPr>
        <a:solidFill>
          <a:srgbClr val="EBF1DE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Počty POZNÁMEK: zápis, výmaz - 1. až 3.Q 2010
 - z celk. počtu řízení: 217725</a:t>
            </a:r>
          </a:p>
        </c:rich>
      </c:tx>
      <c:layout>
        <c:manualLayout>
          <c:xMode val="factor"/>
          <c:yMode val="factor"/>
          <c:x val="0.00975"/>
          <c:y val="-0.02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28"/>
          <c:w val="0.9455"/>
          <c:h val="0.826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'Poznámky - 123Q2010 (hodnoty)'!$F$3:$O$4</c:f>
              <c:multiLvlStrCache>
                <c:ptCount val="10"/>
                <c:lvl>
                  <c:pt idx="0">
                    <c:v>zápis</c:v>
                  </c:pt>
                  <c:pt idx="1">
                    <c:v>výmaz</c:v>
                  </c:pt>
                  <c:pt idx="2">
                    <c:v>zápis</c:v>
                  </c:pt>
                  <c:pt idx="3">
                    <c:v>výmaz</c:v>
                  </c:pt>
                  <c:pt idx="4">
                    <c:v>zápis</c:v>
                  </c:pt>
                  <c:pt idx="5">
                    <c:v>výmaz</c:v>
                  </c:pt>
                  <c:pt idx="6">
                    <c:v>zápis</c:v>
                  </c:pt>
                  <c:pt idx="7">
                    <c:v>výmaz</c:v>
                  </c:pt>
                  <c:pt idx="8">
                    <c:v>zápis</c:v>
                  </c:pt>
                  <c:pt idx="9">
                    <c:v>výmaz</c:v>
                  </c:pt>
                </c:lvl>
                <c:lvl>
                  <c:pt idx="0">
                    <c:v>nařízení exekuce</c:v>
                  </c:pt>
                  <c:pt idx="2">
                    <c:v>nařízení exekuce k nemovitosti</c:v>
                  </c:pt>
                  <c:pt idx="4">
                    <c:v>podaný žalobní návrh</c:v>
                  </c:pt>
                  <c:pt idx="6">
                    <c:v>exekuční příkaz k prodeji nemovitosti</c:v>
                  </c:pt>
                  <c:pt idx="8">
                    <c:v>úpadek a konkurz</c:v>
                  </c:pt>
                </c:lvl>
              </c:multiLvlStrCache>
            </c:multiLvlStrRef>
          </c:cat>
          <c:val>
            <c:numRef>
              <c:f>'Poznámky - 123Q2010 (hodnoty)'!$F$19:$O$19</c:f>
              <c:numCache>
                <c:ptCount val="10"/>
                <c:pt idx="0">
                  <c:v>58263</c:v>
                </c:pt>
                <c:pt idx="1">
                  <c:v>36784</c:v>
                </c:pt>
                <c:pt idx="2">
                  <c:v>0</c:v>
                </c:pt>
                <c:pt idx="3">
                  <c:v>13</c:v>
                </c:pt>
                <c:pt idx="4">
                  <c:v>1399</c:v>
                </c:pt>
                <c:pt idx="5">
                  <c:v>986</c:v>
                </c:pt>
                <c:pt idx="6">
                  <c:v>54526</c:v>
                </c:pt>
                <c:pt idx="7">
                  <c:v>35611</c:v>
                </c:pt>
                <c:pt idx="8">
                  <c:v>742</c:v>
                </c:pt>
                <c:pt idx="9">
                  <c:v>324</c:v>
                </c:pt>
              </c:numCache>
            </c:numRef>
          </c:val>
        </c:ser>
        <c:axId val="58123057"/>
        <c:axId val="53345466"/>
      </c:barChart>
      <c:catAx>
        <c:axId val="58123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45466"/>
        <c:crosses val="autoZero"/>
        <c:auto val="1"/>
        <c:lblOffset val="100"/>
        <c:tickLblSkip val="1"/>
        <c:noMultiLvlLbl val="0"/>
      </c:catAx>
      <c:valAx>
        <c:axId val="533454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123057"/>
        <c:crossesAt val="1"/>
        <c:crossBetween val="between"/>
        <c:dispUnits/>
      </c:valAx>
      <c:spPr>
        <a:solidFill>
          <a:srgbClr val="EBF1DE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390525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999172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85725</xdr:rowOff>
    </xdr:from>
    <xdr:to>
      <xdr:col>14</xdr:col>
      <xdr:colOff>304800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28575" y="85725"/>
        <a:ext cx="98774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2"/>
  <sheetViews>
    <sheetView tabSelected="1" zoomScale="85" zoomScaleNormal="85" zoomScalePageLayoutView="0" workbookViewId="0" topLeftCell="A1">
      <pane ySplit="4" topLeftCell="A107" activePane="bottomLeft" state="frozen"/>
      <selection pane="topLeft" activeCell="A1" sqref="A1"/>
      <selection pane="bottomLeft" activeCell="A1" sqref="A1:O1"/>
    </sheetView>
  </sheetViews>
  <sheetFormatPr defaultColWidth="9.00390625" defaultRowHeight="12.75"/>
  <cols>
    <col min="1" max="1" width="20.625" style="0" customWidth="1"/>
    <col min="2" max="2" width="22.875" style="0" customWidth="1"/>
    <col min="3" max="3" width="11.75390625" style="0" bestFit="1" customWidth="1"/>
    <col min="4" max="4" width="7.25390625" style="0" bestFit="1" customWidth="1"/>
    <col min="5" max="5" width="6.625" style="0" bestFit="1" customWidth="1"/>
    <col min="6" max="6" width="6.125" style="0" bestFit="1" customWidth="1"/>
    <col min="7" max="7" width="6.625" style="0" bestFit="1" customWidth="1"/>
    <col min="8" max="8" width="5.50390625" style="0" bestFit="1" customWidth="1"/>
    <col min="9" max="9" width="6.625" style="0" bestFit="1" customWidth="1"/>
    <col min="10" max="10" width="5.50390625" style="0" bestFit="1" customWidth="1"/>
    <col min="11" max="11" width="6.625" style="0" bestFit="1" customWidth="1"/>
    <col min="12" max="12" width="6.125" style="0" bestFit="1" customWidth="1"/>
    <col min="13" max="13" width="6.625" style="0" bestFit="1" customWidth="1"/>
    <col min="14" max="14" width="5.50390625" style="0" bestFit="1" customWidth="1"/>
    <col min="15" max="15" width="6.625" style="0" bestFit="1" customWidth="1"/>
  </cols>
  <sheetData>
    <row r="1" spans="1:15" ht="24.75" customHeight="1" thickBot="1">
      <c r="A1" s="28" t="s">
        <v>122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s="19" customFormat="1" ht="12.75">
      <c r="A2" s="20" t="s">
        <v>134</v>
      </c>
      <c r="B2" s="21" t="s">
        <v>135</v>
      </c>
      <c r="C2" s="22" t="s">
        <v>14</v>
      </c>
      <c r="D2" s="31" t="s">
        <v>123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5" s="19" customFormat="1" ht="51" customHeight="1">
      <c r="A3" s="1"/>
      <c r="B3" s="5"/>
      <c r="C3" s="3"/>
      <c r="D3" s="34" t="s">
        <v>15</v>
      </c>
      <c r="E3" s="34"/>
      <c r="F3" s="34" t="s">
        <v>125</v>
      </c>
      <c r="G3" s="34"/>
      <c r="H3" s="34" t="s">
        <v>126</v>
      </c>
      <c r="I3" s="34"/>
      <c r="J3" s="34" t="s">
        <v>128</v>
      </c>
      <c r="K3" s="34"/>
      <c r="L3" s="34" t="s">
        <v>129</v>
      </c>
      <c r="M3" s="34"/>
      <c r="N3" s="34" t="s">
        <v>127</v>
      </c>
      <c r="O3" s="34"/>
    </row>
    <row r="4" spans="1:15" s="19" customFormat="1" ht="20.25" customHeight="1">
      <c r="A4" s="1"/>
      <c r="B4" s="5"/>
      <c r="C4" s="3"/>
      <c r="D4" s="1" t="s">
        <v>124</v>
      </c>
      <c r="E4" s="1" t="s">
        <v>16</v>
      </c>
      <c r="F4" s="1" t="s">
        <v>124</v>
      </c>
      <c r="G4" s="1" t="s">
        <v>16</v>
      </c>
      <c r="H4" s="1" t="s">
        <v>124</v>
      </c>
      <c r="I4" s="1" t="s">
        <v>16</v>
      </c>
      <c r="J4" s="1" t="s">
        <v>124</v>
      </c>
      <c r="K4" s="1" t="s">
        <v>16</v>
      </c>
      <c r="L4" s="1" t="s">
        <v>124</v>
      </c>
      <c r="M4" s="1" t="s">
        <v>16</v>
      </c>
      <c r="N4" s="1" t="s">
        <v>124</v>
      </c>
      <c r="O4" s="1" t="s">
        <v>16</v>
      </c>
    </row>
    <row r="5" spans="1:15" ht="12.75">
      <c r="A5" s="11" t="s">
        <v>0</v>
      </c>
      <c r="B5" s="25"/>
      <c r="C5" s="23">
        <f aca="true" t="shared" si="0" ref="C5:O18">SUMIF($A$21:$A$127,$A5,C$21:C$127)</f>
        <v>12866</v>
      </c>
      <c r="D5" s="10">
        <f t="shared" si="0"/>
        <v>7483</v>
      </c>
      <c r="E5" s="10">
        <f t="shared" si="0"/>
        <v>5723</v>
      </c>
      <c r="F5" s="10">
        <f t="shared" si="0"/>
        <v>4646</v>
      </c>
      <c r="G5" s="10">
        <f t="shared" si="0"/>
        <v>3733</v>
      </c>
      <c r="H5" s="10">
        <f t="shared" si="0"/>
        <v>0</v>
      </c>
      <c r="I5" s="10">
        <f t="shared" si="0"/>
        <v>0</v>
      </c>
      <c r="J5" s="10">
        <f t="shared" si="0"/>
        <v>177</v>
      </c>
      <c r="K5" s="10">
        <f t="shared" si="0"/>
        <v>136</v>
      </c>
      <c r="L5" s="10">
        <f t="shared" si="0"/>
        <v>2004</v>
      </c>
      <c r="M5" s="10">
        <f t="shared" si="0"/>
        <v>1810</v>
      </c>
      <c r="N5" s="10">
        <f t="shared" si="0"/>
        <v>8</v>
      </c>
      <c r="O5" s="10">
        <f t="shared" si="0"/>
        <v>21</v>
      </c>
    </row>
    <row r="6" spans="1:15" ht="12.75">
      <c r="A6" s="11" t="s">
        <v>1</v>
      </c>
      <c r="B6" s="25"/>
      <c r="C6" s="23">
        <f t="shared" si="0"/>
        <v>30442</v>
      </c>
      <c r="D6" s="10">
        <f t="shared" si="0"/>
        <v>20901</v>
      </c>
      <c r="E6" s="10">
        <f t="shared" si="0"/>
        <v>10492</v>
      </c>
      <c r="F6" s="10">
        <f t="shared" si="0"/>
        <v>7708</v>
      </c>
      <c r="G6" s="10">
        <f t="shared" si="0"/>
        <v>4633</v>
      </c>
      <c r="H6" s="10">
        <f t="shared" si="0"/>
        <v>0</v>
      </c>
      <c r="I6" s="10">
        <f t="shared" si="0"/>
        <v>3</v>
      </c>
      <c r="J6" s="10">
        <f t="shared" si="0"/>
        <v>305</v>
      </c>
      <c r="K6" s="10">
        <f t="shared" si="0"/>
        <v>187</v>
      </c>
      <c r="L6" s="10">
        <f t="shared" si="0"/>
        <v>8738</v>
      </c>
      <c r="M6" s="10">
        <f t="shared" si="0"/>
        <v>5687</v>
      </c>
      <c r="N6" s="10">
        <f t="shared" si="0"/>
        <v>71</v>
      </c>
      <c r="O6" s="10">
        <f t="shared" si="0"/>
        <v>39</v>
      </c>
    </row>
    <row r="7" spans="1:15" ht="12.75">
      <c r="A7" s="11" t="s">
        <v>2</v>
      </c>
      <c r="B7" s="25"/>
      <c r="C7" s="23">
        <f t="shared" si="0"/>
        <v>15053</v>
      </c>
      <c r="D7" s="10">
        <f t="shared" si="0"/>
        <v>10426</v>
      </c>
      <c r="E7" s="10">
        <f t="shared" si="0"/>
        <v>5688</v>
      </c>
      <c r="F7" s="10">
        <f t="shared" si="0"/>
        <v>3829</v>
      </c>
      <c r="G7" s="10">
        <f t="shared" si="0"/>
        <v>2462</v>
      </c>
      <c r="H7" s="10">
        <f t="shared" si="0"/>
        <v>0</v>
      </c>
      <c r="I7" s="10">
        <f t="shared" si="0"/>
        <v>1</v>
      </c>
      <c r="J7" s="10">
        <f t="shared" si="0"/>
        <v>98</v>
      </c>
      <c r="K7" s="10">
        <f t="shared" si="0"/>
        <v>62</v>
      </c>
      <c r="L7" s="10">
        <f t="shared" si="0"/>
        <v>3844</v>
      </c>
      <c r="M7" s="10">
        <f t="shared" si="0"/>
        <v>2534</v>
      </c>
      <c r="N7" s="10">
        <f t="shared" si="0"/>
        <v>64</v>
      </c>
      <c r="O7" s="10">
        <f t="shared" si="0"/>
        <v>21</v>
      </c>
    </row>
    <row r="8" spans="1:15" ht="12.75">
      <c r="A8" s="11" t="s">
        <v>3</v>
      </c>
      <c r="B8" s="25"/>
      <c r="C8" s="23">
        <f t="shared" si="0"/>
        <v>12416</v>
      </c>
      <c r="D8" s="10">
        <f t="shared" si="0"/>
        <v>8641</v>
      </c>
      <c r="E8" s="10">
        <f t="shared" si="0"/>
        <v>4027</v>
      </c>
      <c r="F8" s="10">
        <f t="shared" si="0"/>
        <v>3411</v>
      </c>
      <c r="G8" s="10">
        <f t="shared" si="0"/>
        <v>2163</v>
      </c>
      <c r="H8" s="10">
        <f t="shared" si="0"/>
        <v>0</v>
      </c>
      <c r="I8" s="10">
        <f t="shared" si="0"/>
        <v>1</v>
      </c>
      <c r="J8" s="10">
        <f t="shared" si="0"/>
        <v>46</v>
      </c>
      <c r="K8" s="10">
        <f t="shared" si="0"/>
        <v>42</v>
      </c>
      <c r="L8" s="10">
        <f t="shared" si="0"/>
        <v>3245</v>
      </c>
      <c r="M8" s="10">
        <f t="shared" si="0"/>
        <v>2297</v>
      </c>
      <c r="N8" s="10">
        <f t="shared" si="0"/>
        <v>42</v>
      </c>
      <c r="O8" s="10">
        <f t="shared" si="0"/>
        <v>15</v>
      </c>
    </row>
    <row r="9" spans="1:15" ht="12.75">
      <c r="A9" s="11" t="s">
        <v>4</v>
      </c>
      <c r="B9" s="25"/>
      <c r="C9" s="23">
        <f t="shared" si="0"/>
        <v>8143</v>
      </c>
      <c r="D9" s="10">
        <f t="shared" si="0"/>
        <v>5956</v>
      </c>
      <c r="E9" s="10">
        <f t="shared" si="0"/>
        <v>2519</v>
      </c>
      <c r="F9" s="10">
        <f t="shared" si="0"/>
        <v>2383</v>
      </c>
      <c r="G9" s="10">
        <f t="shared" si="0"/>
        <v>1305</v>
      </c>
      <c r="H9" s="10">
        <f t="shared" si="0"/>
        <v>0</v>
      </c>
      <c r="I9" s="10">
        <f t="shared" si="0"/>
        <v>0</v>
      </c>
      <c r="J9" s="10">
        <f t="shared" si="0"/>
        <v>24</v>
      </c>
      <c r="K9" s="10">
        <f t="shared" si="0"/>
        <v>14</v>
      </c>
      <c r="L9" s="10">
        <f t="shared" si="0"/>
        <v>1861</v>
      </c>
      <c r="M9" s="10">
        <f t="shared" si="0"/>
        <v>1288</v>
      </c>
      <c r="N9" s="10">
        <f t="shared" si="0"/>
        <v>29</v>
      </c>
      <c r="O9" s="10">
        <f t="shared" si="0"/>
        <v>10</v>
      </c>
    </row>
    <row r="10" spans="1:15" ht="12.75">
      <c r="A10" s="11" t="s">
        <v>5</v>
      </c>
      <c r="B10" s="25"/>
      <c r="C10" s="23">
        <f t="shared" si="0"/>
        <v>9915</v>
      </c>
      <c r="D10" s="10">
        <f t="shared" si="0"/>
        <v>6879</v>
      </c>
      <c r="E10" s="10">
        <f t="shared" si="0"/>
        <v>3215</v>
      </c>
      <c r="F10" s="10">
        <f t="shared" si="0"/>
        <v>2589</v>
      </c>
      <c r="G10" s="10">
        <f t="shared" si="0"/>
        <v>1648</v>
      </c>
      <c r="H10" s="10">
        <f t="shared" si="0"/>
        <v>0</v>
      </c>
      <c r="I10" s="10">
        <f t="shared" si="0"/>
        <v>0</v>
      </c>
      <c r="J10" s="10">
        <f t="shared" si="0"/>
        <v>42</v>
      </c>
      <c r="K10" s="10">
        <f t="shared" si="0"/>
        <v>38</v>
      </c>
      <c r="L10" s="10">
        <f t="shared" si="0"/>
        <v>2624</v>
      </c>
      <c r="M10" s="10">
        <f t="shared" si="0"/>
        <v>1716</v>
      </c>
      <c r="N10" s="10">
        <f t="shared" si="0"/>
        <v>29</v>
      </c>
      <c r="O10" s="10">
        <f t="shared" si="0"/>
        <v>11</v>
      </c>
    </row>
    <row r="11" spans="1:15" ht="12.75">
      <c r="A11" s="11" t="s">
        <v>6</v>
      </c>
      <c r="B11" s="25"/>
      <c r="C11" s="23">
        <f t="shared" si="0"/>
        <v>19210</v>
      </c>
      <c r="D11" s="10">
        <f t="shared" si="0"/>
        <v>14126</v>
      </c>
      <c r="E11" s="10">
        <f t="shared" si="0"/>
        <v>5402</v>
      </c>
      <c r="F11" s="10">
        <f t="shared" si="0"/>
        <v>5854</v>
      </c>
      <c r="G11" s="10">
        <f t="shared" si="0"/>
        <v>3175</v>
      </c>
      <c r="H11" s="10">
        <f t="shared" si="0"/>
        <v>0</v>
      </c>
      <c r="I11" s="10">
        <f t="shared" si="0"/>
        <v>0</v>
      </c>
      <c r="J11" s="10">
        <f t="shared" si="0"/>
        <v>88</v>
      </c>
      <c r="K11" s="10">
        <f t="shared" si="0"/>
        <v>65</v>
      </c>
      <c r="L11" s="10">
        <f t="shared" si="0"/>
        <v>5056</v>
      </c>
      <c r="M11" s="10">
        <f t="shared" si="0"/>
        <v>2871</v>
      </c>
      <c r="N11" s="10">
        <f t="shared" si="0"/>
        <v>75</v>
      </c>
      <c r="O11" s="10">
        <f t="shared" si="0"/>
        <v>27</v>
      </c>
    </row>
    <row r="12" spans="1:15" ht="12.75">
      <c r="A12" s="11" t="s">
        <v>7</v>
      </c>
      <c r="B12" s="25"/>
      <c r="C12" s="23">
        <f t="shared" si="0"/>
        <v>12272</v>
      </c>
      <c r="D12" s="10">
        <f t="shared" si="0"/>
        <v>9291</v>
      </c>
      <c r="E12" s="10">
        <f t="shared" si="0"/>
        <v>3810</v>
      </c>
      <c r="F12" s="10">
        <f t="shared" si="0"/>
        <v>2879</v>
      </c>
      <c r="G12" s="10">
        <f t="shared" si="0"/>
        <v>1539</v>
      </c>
      <c r="H12" s="10">
        <f t="shared" si="0"/>
        <v>0</v>
      </c>
      <c r="I12" s="10">
        <f t="shared" si="0"/>
        <v>0</v>
      </c>
      <c r="J12" s="10">
        <f t="shared" si="0"/>
        <v>51</v>
      </c>
      <c r="K12" s="10">
        <f t="shared" si="0"/>
        <v>30</v>
      </c>
      <c r="L12" s="10">
        <f t="shared" si="0"/>
        <v>2770</v>
      </c>
      <c r="M12" s="10">
        <f t="shared" si="0"/>
        <v>1555</v>
      </c>
      <c r="N12" s="10">
        <f t="shared" si="0"/>
        <v>68</v>
      </c>
      <c r="O12" s="10">
        <f t="shared" si="0"/>
        <v>21</v>
      </c>
    </row>
    <row r="13" spans="1:15" ht="12.75">
      <c r="A13" s="11" t="s">
        <v>8</v>
      </c>
      <c r="B13" s="25"/>
      <c r="C13" s="23">
        <f t="shared" si="0"/>
        <v>12687</v>
      </c>
      <c r="D13" s="10">
        <f t="shared" si="0"/>
        <v>9393</v>
      </c>
      <c r="E13" s="10">
        <f t="shared" si="0"/>
        <v>4247</v>
      </c>
      <c r="F13" s="10">
        <f t="shared" si="0"/>
        <v>2956</v>
      </c>
      <c r="G13" s="10">
        <f t="shared" si="0"/>
        <v>1568</v>
      </c>
      <c r="H13" s="10">
        <f t="shared" si="0"/>
        <v>0</v>
      </c>
      <c r="I13" s="10">
        <f t="shared" si="0"/>
        <v>3</v>
      </c>
      <c r="J13" s="10">
        <f t="shared" si="0"/>
        <v>34</v>
      </c>
      <c r="K13" s="10">
        <f t="shared" si="0"/>
        <v>27</v>
      </c>
      <c r="L13" s="10">
        <f t="shared" si="0"/>
        <v>2607</v>
      </c>
      <c r="M13" s="10">
        <f t="shared" si="0"/>
        <v>1651</v>
      </c>
      <c r="N13" s="10">
        <f t="shared" si="0"/>
        <v>95</v>
      </c>
      <c r="O13" s="10">
        <f t="shared" si="0"/>
        <v>28</v>
      </c>
    </row>
    <row r="14" spans="1:15" ht="12.75">
      <c r="A14" s="11" t="s">
        <v>9</v>
      </c>
      <c r="B14" s="25"/>
      <c r="C14" s="23">
        <f t="shared" si="0"/>
        <v>26100</v>
      </c>
      <c r="D14" s="10">
        <f t="shared" si="0"/>
        <v>17156</v>
      </c>
      <c r="E14" s="10">
        <f t="shared" si="0"/>
        <v>9598</v>
      </c>
      <c r="F14" s="10">
        <f t="shared" si="0"/>
        <v>7367</v>
      </c>
      <c r="G14" s="10">
        <f t="shared" si="0"/>
        <v>5258</v>
      </c>
      <c r="H14" s="10">
        <f t="shared" si="0"/>
        <v>0</v>
      </c>
      <c r="I14" s="10">
        <f t="shared" si="0"/>
        <v>0</v>
      </c>
      <c r="J14" s="10">
        <f t="shared" si="0"/>
        <v>173</v>
      </c>
      <c r="K14" s="10">
        <f t="shared" si="0"/>
        <v>141</v>
      </c>
      <c r="L14" s="10">
        <f t="shared" si="0"/>
        <v>6312</v>
      </c>
      <c r="M14" s="10">
        <f t="shared" si="0"/>
        <v>4156</v>
      </c>
      <c r="N14" s="10">
        <f t="shared" si="0"/>
        <v>86</v>
      </c>
      <c r="O14" s="10">
        <f t="shared" si="0"/>
        <v>53</v>
      </c>
    </row>
    <row r="15" spans="1:15" ht="12.75">
      <c r="A15" s="11" t="s">
        <v>10</v>
      </c>
      <c r="B15" s="25"/>
      <c r="C15" s="23">
        <f t="shared" si="0"/>
        <v>10747</v>
      </c>
      <c r="D15" s="10">
        <f t="shared" si="0"/>
        <v>7730</v>
      </c>
      <c r="E15" s="10">
        <f t="shared" si="0"/>
        <v>3551</v>
      </c>
      <c r="F15" s="10">
        <f t="shared" si="0"/>
        <v>2639</v>
      </c>
      <c r="G15" s="10">
        <f t="shared" si="0"/>
        <v>1502</v>
      </c>
      <c r="H15" s="10">
        <f t="shared" si="0"/>
        <v>0</v>
      </c>
      <c r="I15" s="10">
        <f t="shared" si="0"/>
        <v>0</v>
      </c>
      <c r="J15" s="10">
        <f t="shared" si="0"/>
        <v>92</v>
      </c>
      <c r="K15" s="10">
        <f t="shared" si="0"/>
        <v>59</v>
      </c>
      <c r="L15" s="10">
        <f t="shared" si="0"/>
        <v>2796</v>
      </c>
      <c r="M15" s="10">
        <f t="shared" si="0"/>
        <v>1695</v>
      </c>
      <c r="N15" s="10">
        <f t="shared" si="0"/>
        <v>32</v>
      </c>
      <c r="O15" s="10">
        <f t="shared" si="0"/>
        <v>32</v>
      </c>
    </row>
    <row r="16" spans="1:15" ht="12.75">
      <c r="A16" s="11" t="s">
        <v>11</v>
      </c>
      <c r="B16" s="25"/>
      <c r="C16" s="23">
        <f t="shared" si="0"/>
        <v>13414</v>
      </c>
      <c r="D16" s="10">
        <f t="shared" si="0"/>
        <v>9026</v>
      </c>
      <c r="E16" s="10">
        <f t="shared" si="0"/>
        <v>5092</v>
      </c>
      <c r="F16" s="10">
        <f t="shared" si="0"/>
        <v>3266</v>
      </c>
      <c r="G16" s="10">
        <f t="shared" si="0"/>
        <v>2253</v>
      </c>
      <c r="H16" s="10">
        <f t="shared" si="0"/>
        <v>0</v>
      </c>
      <c r="I16" s="10">
        <f t="shared" si="0"/>
        <v>0</v>
      </c>
      <c r="J16" s="10">
        <f t="shared" si="0"/>
        <v>107</v>
      </c>
      <c r="K16" s="10">
        <f t="shared" si="0"/>
        <v>72</v>
      </c>
      <c r="L16" s="10">
        <f t="shared" si="0"/>
        <v>3653</v>
      </c>
      <c r="M16" s="10">
        <f t="shared" si="0"/>
        <v>2543</v>
      </c>
      <c r="N16" s="10">
        <f t="shared" si="0"/>
        <v>25</v>
      </c>
      <c r="O16" s="10">
        <f t="shared" si="0"/>
        <v>9</v>
      </c>
    </row>
    <row r="17" spans="1:15" ht="12.75">
      <c r="A17" s="11" t="s">
        <v>12</v>
      </c>
      <c r="B17" s="25"/>
      <c r="C17" s="23">
        <f t="shared" si="0"/>
        <v>19525</v>
      </c>
      <c r="D17" s="10">
        <f t="shared" si="0"/>
        <v>13413</v>
      </c>
      <c r="E17" s="10">
        <f t="shared" si="0"/>
        <v>6696</v>
      </c>
      <c r="F17" s="10">
        <f t="shared" si="0"/>
        <v>5126</v>
      </c>
      <c r="G17" s="10">
        <f t="shared" si="0"/>
        <v>3226</v>
      </c>
      <c r="H17" s="10">
        <f t="shared" si="0"/>
        <v>0</v>
      </c>
      <c r="I17" s="10">
        <f t="shared" si="0"/>
        <v>3</v>
      </c>
      <c r="J17" s="10">
        <f t="shared" si="0"/>
        <v>93</v>
      </c>
      <c r="K17" s="10">
        <f t="shared" si="0"/>
        <v>73</v>
      </c>
      <c r="L17" s="10">
        <f t="shared" si="0"/>
        <v>4804</v>
      </c>
      <c r="M17" s="10">
        <f t="shared" si="0"/>
        <v>3180</v>
      </c>
      <c r="N17" s="10">
        <f t="shared" si="0"/>
        <v>78</v>
      </c>
      <c r="O17" s="10">
        <f t="shared" si="0"/>
        <v>24</v>
      </c>
    </row>
    <row r="18" spans="1:15" ht="12.75">
      <c r="A18" s="11" t="s">
        <v>13</v>
      </c>
      <c r="B18" s="25"/>
      <c r="C18" s="23">
        <f t="shared" si="0"/>
        <v>14935</v>
      </c>
      <c r="D18" s="10">
        <f t="shared" si="0"/>
        <v>10417</v>
      </c>
      <c r="E18" s="10">
        <f t="shared" si="0"/>
        <v>5040</v>
      </c>
      <c r="F18" s="10">
        <f t="shared" si="0"/>
        <v>3610</v>
      </c>
      <c r="G18" s="10">
        <f t="shared" si="0"/>
        <v>2319</v>
      </c>
      <c r="H18" s="10">
        <f t="shared" si="0"/>
        <v>0</v>
      </c>
      <c r="I18" s="10">
        <f t="shared" si="0"/>
        <v>2</v>
      </c>
      <c r="J18" s="10">
        <f t="shared" si="0"/>
        <v>69</v>
      </c>
      <c r="K18" s="10">
        <f t="shared" si="0"/>
        <v>40</v>
      </c>
      <c r="L18" s="10">
        <f t="shared" si="0"/>
        <v>4212</v>
      </c>
      <c r="M18" s="10">
        <f t="shared" si="0"/>
        <v>2628</v>
      </c>
      <c r="N18" s="10">
        <f t="shared" si="0"/>
        <v>40</v>
      </c>
      <c r="O18" s="10">
        <f t="shared" si="0"/>
        <v>13</v>
      </c>
    </row>
    <row r="19" spans="1:15" ht="12.75">
      <c r="A19" s="8" t="s">
        <v>130</v>
      </c>
      <c r="B19" s="26"/>
      <c r="C19" s="24">
        <f>SUM(C5:C18)</f>
        <v>217725</v>
      </c>
      <c r="D19" s="7">
        <f>SUM(D5:D18)</f>
        <v>150838</v>
      </c>
      <c r="E19" s="7">
        <f aca="true" t="shared" si="1" ref="E19:O19">SUM(E5:E18)</f>
        <v>75100</v>
      </c>
      <c r="F19" s="7">
        <f t="shared" si="1"/>
        <v>58263</v>
      </c>
      <c r="G19" s="7">
        <f t="shared" si="1"/>
        <v>36784</v>
      </c>
      <c r="H19" s="7">
        <f t="shared" si="1"/>
        <v>0</v>
      </c>
      <c r="I19" s="7">
        <f t="shared" si="1"/>
        <v>13</v>
      </c>
      <c r="J19" s="7">
        <f t="shared" si="1"/>
        <v>1399</v>
      </c>
      <c r="K19" s="7">
        <f t="shared" si="1"/>
        <v>986</v>
      </c>
      <c r="L19" s="7">
        <f t="shared" si="1"/>
        <v>54526</v>
      </c>
      <c r="M19" s="7">
        <f t="shared" si="1"/>
        <v>35611</v>
      </c>
      <c r="N19" s="7">
        <f t="shared" si="1"/>
        <v>742</v>
      </c>
      <c r="O19" s="7">
        <f t="shared" si="1"/>
        <v>324</v>
      </c>
    </row>
    <row r="20" spans="1:15" ht="12.75">
      <c r="A20" s="2"/>
      <c r="B20" s="6"/>
      <c r="C20" s="4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>
      <c r="A21" s="2" t="s">
        <v>1</v>
      </c>
      <c r="B21" s="6" t="s">
        <v>17</v>
      </c>
      <c r="C21" s="4">
        <v>2220</v>
      </c>
      <c r="D21" s="2">
        <v>1506</v>
      </c>
      <c r="E21" s="2">
        <v>774</v>
      </c>
      <c r="F21" s="2">
        <v>443</v>
      </c>
      <c r="G21" s="2">
        <v>309</v>
      </c>
      <c r="H21" s="2">
        <v>0</v>
      </c>
      <c r="I21" s="2">
        <v>0</v>
      </c>
      <c r="J21" s="2">
        <v>26</v>
      </c>
      <c r="K21" s="2">
        <v>10</v>
      </c>
      <c r="L21" s="2">
        <v>742</v>
      </c>
      <c r="M21" s="2">
        <v>412</v>
      </c>
      <c r="N21" s="2">
        <v>2</v>
      </c>
      <c r="O21" s="2">
        <v>1</v>
      </c>
    </row>
    <row r="22" spans="1:15" ht="12.75">
      <c r="A22" s="2" t="s">
        <v>1</v>
      </c>
      <c r="B22" s="6" t="s">
        <v>18</v>
      </c>
      <c r="C22" s="4">
        <v>1918</v>
      </c>
      <c r="D22" s="2">
        <v>1226</v>
      </c>
      <c r="E22" s="2">
        <v>762</v>
      </c>
      <c r="F22" s="2">
        <v>518</v>
      </c>
      <c r="G22" s="2">
        <v>349</v>
      </c>
      <c r="H22" s="2">
        <v>0</v>
      </c>
      <c r="I22" s="2">
        <v>0</v>
      </c>
      <c r="J22" s="2">
        <v>11</v>
      </c>
      <c r="K22" s="2">
        <v>10</v>
      </c>
      <c r="L22" s="2">
        <v>481</v>
      </c>
      <c r="M22" s="2">
        <v>386</v>
      </c>
      <c r="N22" s="2">
        <v>3</v>
      </c>
      <c r="O22" s="2">
        <v>1</v>
      </c>
    </row>
    <row r="23" spans="1:15" ht="12.75">
      <c r="A23" s="2" t="s">
        <v>9</v>
      </c>
      <c r="B23" s="6" t="s">
        <v>19</v>
      </c>
      <c r="C23" s="4">
        <v>1078</v>
      </c>
      <c r="D23" s="2">
        <v>779</v>
      </c>
      <c r="E23" s="2">
        <v>328</v>
      </c>
      <c r="F23" s="2">
        <v>354</v>
      </c>
      <c r="G23" s="2">
        <v>175</v>
      </c>
      <c r="H23" s="2">
        <v>0</v>
      </c>
      <c r="I23" s="2">
        <v>0</v>
      </c>
      <c r="J23" s="2">
        <v>9</v>
      </c>
      <c r="K23" s="2">
        <v>6</v>
      </c>
      <c r="L23" s="2">
        <v>346</v>
      </c>
      <c r="M23" s="2">
        <v>213</v>
      </c>
      <c r="N23" s="2">
        <v>3</v>
      </c>
      <c r="O23" s="2">
        <v>2</v>
      </c>
    </row>
    <row r="24" spans="1:15" ht="12.75">
      <c r="A24" s="2" t="s">
        <v>9</v>
      </c>
      <c r="B24" s="6" t="s">
        <v>20</v>
      </c>
      <c r="C24" s="4">
        <v>1287</v>
      </c>
      <c r="D24" s="2">
        <v>863</v>
      </c>
      <c r="E24" s="2">
        <v>490</v>
      </c>
      <c r="F24" s="2">
        <v>329</v>
      </c>
      <c r="G24" s="2">
        <v>181</v>
      </c>
      <c r="H24" s="2">
        <v>0</v>
      </c>
      <c r="I24" s="2">
        <v>0</v>
      </c>
      <c r="J24" s="2">
        <v>8</v>
      </c>
      <c r="K24" s="2">
        <v>7</v>
      </c>
      <c r="L24" s="2">
        <v>395</v>
      </c>
      <c r="M24" s="2">
        <v>237</v>
      </c>
      <c r="N24" s="2">
        <v>2</v>
      </c>
      <c r="O24" s="2">
        <v>1</v>
      </c>
    </row>
    <row r="25" spans="1:15" ht="12.75">
      <c r="A25" s="2" t="s">
        <v>9</v>
      </c>
      <c r="B25" s="6" t="s">
        <v>21</v>
      </c>
      <c r="C25" s="4">
        <v>5404</v>
      </c>
      <c r="D25" s="2">
        <v>3062</v>
      </c>
      <c r="E25" s="2">
        <v>2384</v>
      </c>
      <c r="F25" s="2">
        <v>1857</v>
      </c>
      <c r="G25" s="2">
        <v>1926</v>
      </c>
      <c r="H25" s="2">
        <v>0</v>
      </c>
      <c r="I25" s="2">
        <v>0</v>
      </c>
      <c r="J25" s="2">
        <v>45</v>
      </c>
      <c r="K25" s="2">
        <v>28</v>
      </c>
      <c r="L25" s="2">
        <v>860</v>
      </c>
      <c r="M25" s="2">
        <v>698</v>
      </c>
      <c r="N25" s="2">
        <v>44</v>
      </c>
      <c r="O25" s="2">
        <v>16</v>
      </c>
    </row>
    <row r="26" spans="1:15" ht="12.75">
      <c r="A26" s="2" t="s">
        <v>9</v>
      </c>
      <c r="B26" s="6" t="s">
        <v>22</v>
      </c>
      <c r="C26" s="4">
        <v>5363</v>
      </c>
      <c r="D26" s="2">
        <v>3575</v>
      </c>
      <c r="E26" s="2">
        <v>1997</v>
      </c>
      <c r="F26" s="2">
        <v>1067</v>
      </c>
      <c r="G26" s="2">
        <v>726</v>
      </c>
      <c r="H26" s="2">
        <v>0</v>
      </c>
      <c r="I26" s="2">
        <v>0</v>
      </c>
      <c r="J26" s="2">
        <v>44</v>
      </c>
      <c r="K26" s="2">
        <v>41</v>
      </c>
      <c r="L26" s="2">
        <v>1459</v>
      </c>
      <c r="M26" s="2">
        <v>920</v>
      </c>
      <c r="N26" s="2">
        <v>11</v>
      </c>
      <c r="O26" s="2">
        <v>9</v>
      </c>
    </row>
    <row r="27" spans="1:15" ht="12.75">
      <c r="A27" s="2" t="s">
        <v>12</v>
      </c>
      <c r="B27" s="6" t="s">
        <v>23</v>
      </c>
      <c r="C27" s="4">
        <v>1725</v>
      </c>
      <c r="D27" s="2">
        <v>1253</v>
      </c>
      <c r="E27" s="2">
        <v>547</v>
      </c>
      <c r="F27" s="2">
        <v>508</v>
      </c>
      <c r="G27" s="2">
        <v>240</v>
      </c>
      <c r="H27" s="2">
        <v>0</v>
      </c>
      <c r="I27" s="2">
        <v>0</v>
      </c>
      <c r="J27" s="2">
        <v>6</v>
      </c>
      <c r="K27" s="2">
        <v>5</v>
      </c>
      <c r="L27" s="2">
        <v>475</v>
      </c>
      <c r="M27" s="2">
        <v>258</v>
      </c>
      <c r="N27" s="2">
        <v>5</v>
      </c>
      <c r="O27" s="2">
        <v>4</v>
      </c>
    </row>
    <row r="28" spans="1:15" ht="12.75">
      <c r="A28" s="2" t="s">
        <v>9</v>
      </c>
      <c r="B28" s="6" t="s">
        <v>24</v>
      </c>
      <c r="C28" s="4">
        <v>1800</v>
      </c>
      <c r="D28" s="2">
        <v>1240</v>
      </c>
      <c r="E28" s="2">
        <v>593</v>
      </c>
      <c r="F28" s="2">
        <v>474</v>
      </c>
      <c r="G28" s="2">
        <v>351</v>
      </c>
      <c r="H28" s="2">
        <v>0</v>
      </c>
      <c r="I28" s="2">
        <v>0</v>
      </c>
      <c r="J28" s="2">
        <v>11</v>
      </c>
      <c r="K28" s="2">
        <v>17</v>
      </c>
      <c r="L28" s="2">
        <v>449</v>
      </c>
      <c r="M28" s="2">
        <v>293</v>
      </c>
      <c r="N28" s="2">
        <v>1</v>
      </c>
      <c r="O28" s="2">
        <v>2</v>
      </c>
    </row>
    <row r="29" spans="1:15" ht="12.75">
      <c r="A29" s="2" t="s">
        <v>10</v>
      </c>
      <c r="B29" s="6" t="s">
        <v>25</v>
      </c>
      <c r="C29" s="4">
        <v>351</v>
      </c>
      <c r="D29" s="2">
        <v>232</v>
      </c>
      <c r="E29" s="2">
        <v>128</v>
      </c>
      <c r="F29" s="2">
        <v>72</v>
      </c>
      <c r="G29" s="2">
        <v>44</v>
      </c>
      <c r="H29" s="2">
        <v>0</v>
      </c>
      <c r="I29" s="2">
        <v>0</v>
      </c>
      <c r="J29" s="2">
        <v>2</v>
      </c>
      <c r="K29" s="2">
        <v>1</v>
      </c>
      <c r="L29" s="2">
        <v>93</v>
      </c>
      <c r="M29" s="2">
        <v>68</v>
      </c>
      <c r="N29" s="2">
        <v>2</v>
      </c>
      <c r="O29" s="2">
        <v>2</v>
      </c>
    </row>
    <row r="30" spans="1:15" ht="12.75">
      <c r="A30" s="2" t="s">
        <v>5</v>
      </c>
      <c r="B30" s="6" t="s">
        <v>26</v>
      </c>
      <c r="C30" s="4">
        <v>3246</v>
      </c>
      <c r="D30" s="2">
        <v>2444</v>
      </c>
      <c r="E30" s="2">
        <v>845</v>
      </c>
      <c r="F30" s="2">
        <v>887</v>
      </c>
      <c r="G30" s="2">
        <v>530</v>
      </c>
      <c r="H30" s="2">
        <v>0</v>
      </c>
      <c r="I30" s="2">
        <v>0</v>
      </c>
      <c r="J30" s="2">
        <v>8</v>
      </c>
      <c r="K30" s="2">
        <v>5</v>
      </c>
      <c r="L30" s="2">
        <v>865</v>
      </c>
      <c r="M30" s="2">
        <v>497</v>
      </c>
      <c r="N30" s="2">
        <v>6</v>
      </c>
      <c r="O30" s="2">
        <v>3</v>
      </c>
    </row>
    <row r="31" spans="1:15" ht="12.75">
      <c r="A31" s="2" t="s">
        <v>2</v>
      </c>
      <c r="B31" s="6" t="s">
        <v>27</v>
      </c>
      <c r="C31" s="4">
        <v>4329</v>
      </c>
      <c r="D31" s="2">
        <v>2630</v>
      </c>
      <c r="E31" s="2">
        <v>2235</v>
      </c>
      <c r="F31" s="2">
        <v>1048</v>
      </c>
      <c r="G31" s="2">
        <v>800</v>
      </c>
      <c r="H31" s="2">
        <v>0</v>
      </c>
      <c r="I31" s="2">
        <v>0</v>
      </c>
      <c r="J31" s="2">
        <v>51</v>
      </c>
      <c r="K31" s="2">
        <v>38</v>
      </c>
      <c r="L31" s="2">
        <v>834</v>
      </c>
      <c r="M31" s="2">
        <v>715</v>
      </c>
      <c r="N31" s="2">
        <v>19</v>
      </c>
      <c r="O31" s="2">
        <v>5</v>
      </c>
    </row>
    <row r="32" spans="1:15" ht="12.75">
      <c r="A32" s="2" t="s">
        <v>2</v>
      </c>
      <c r="B32" s="6" t="s">
        <v>28</v>
      </c>
      <c r="C32" s="4">
        <v>1266</v>
      </c>
      <c r="D32" s="2">
        <v>953</v>
      </c>
      <c r="E32" s="2">
        <v>457</v>
      </c>
      <c r="F32" s="2">
        <v>293</v>
      </c>
      <c r="G32" s="2">
        <v>193</v>
      </c>
      <c r="H32" s="2">
        <v>0</v>
      </c>
      <c r="I32" s="2">
        <v>0</v>
      </c>
      <c r="J32" s="2">
        <v>4</v>
      </c>
      <c r="K32" s="2">
        <v>2</v>
      </c>
      <c r="L32" s="2">
        <v>306</v>
      </c>
      <c r="M32" s="2">
        <v>195</v>
      </c>
      <c r="N32" s="2">
        <v>6</v>
      </c>
      <c r="O32" s="2">
        <v>2</v>
      </c>
    </row>
    <row r="33" spans="1:15" ht="12.75">
      <c r="A33" s="2" t="s">
        <v>2</v>
      </c>
      <c r="B33" s="6" t="s">
        <v>29</v>
      </c>
      <c r="C33" s="4">
        <v>520</v>
      </c>
      <c r="D33" s="2">
        <v>389</v>
      </c>
      <c r="E33" s="2">
        <v>173</v>
      </c>
      <c r="F33" s="2">
        <v>100</v>
      </c>
      <c r="G33" s="2">
        <v>48</v>
      </c>
      <c r="H33" s="2">
        <v>0</v>
      </c>
      <c r="I33" s="2">
        <v>0</v>
      </c>
      <c r="J33" s="2">
        <v>0</v>
      </c>
      <c r="K33" s="2">
        <v>0</v>
      </c>
      <c r="L33" s="2">
        <v>119</v>
      </c>
      <c r="M33" s="2">
        <v>69</v>
      </c>
      <c r="N33" s="2">
        <v>4</v>
      </c>
      <c r="O33" s="2">
        <v>0</v>
      </c>
    </row>
    <row r="34" spans="1:15" ht="12.75">
      <c r="A34" s="2" t="s">
        <v>6</v>
      </c>
      <c r="B34" s="6" t="s">
        <v>30</v>
      </c>
      <c r="C34" s="4">
        <v>1654</v>
      </c>
      <c r="D34" s="2">
        <v>1108</v>
      </c>
      <c r="E34" s="2">
        <v>568</v>
      </c>
      <c r="F34" s="2">
        <v>437</v>
      </c>
      <c r="G34" s="2">
        <v>362</v>
      </c>
      <c r="H34" s="2">
        <v>0</v>
      </c>
      <c r="I34" s="2">
        <v>0</v>
      </c>
      <c r="J34" s="2">
        <v>17</v>
      </c>
      <c r="K34" s="2">
        <v>9</v>
      </c>
      <c r="L34" s="2">
        <v>369</v>
      </c>
      <c r="M34" s="2">
        <v>281</v>
      </c>
      <c r="N34" s="2">
        <v>4</v>
      </c>
      <c r="O34" s="2">
        <v>0</v>
      </c>
    </row>
    <row r="35" spans="1:15" ht="12.75">
      <c r="A35" s="2" t="s">
        <v>3</v>
      </c>
      <c r="B35" s="6" t="s">
        <v>31</v>
      </c>
      <c r="C35" s="4">
        <v>1401</v>
      </c>
      <c r="D35" s="2">
        <v>1038</v>
      </c>
      <c r="E35" s="2">
        <v>376</v>
      </c>
      <c r="F35" s="2">
        <v>416</v>
      </c>
      <c r="G35" s="2">
        <v>218</v>
      </c>
      <c r="H35" s="2">
        <v>0</v>
      </c>
      <c r="I35" s="2">
        <v>0</v>
      </c>
      <c r="J35" s="2">
        <v>5</v>
      </c>
      <c r="K35" s="2">
        <v>6</v>
      </c>
      <c r="L35" s="2">
        <v>423</v>
      </c>
      <c r="M35" s="2">
        <v>229</v>
      </c>
      <c r="N35" s="2">
        <v>0</v>
      </c>
      <c r="O35" s="2">
        <v>2</v>
      </c>
    </row>
    <row r="36" spans="1:15" ht="12.75">
      <c r="A36" s="2" t="s">
        <v>12</v>
      </c>
      <c r="B36" s="6" t="s">
        <v>32</v>
      </c>
      <c r="C36" s="4">
        <v>2040</v>
      </c>
      <c r="D36" s="2">
        <v>1364</v>
      </c>
      <c r="E36" s="2">
        <v>721</v>
      </c>
      <c r="F36" s="2">
        <v>466</v>
      </c>
      <c r="G36" s="2">
        <v>350</v>
      </c>
      <c r="H36" s="2">
        <v>0</v>
      </c>
      <c r="I36" s="2">
        <v>0</v>
      </c>
      <c r="J36" s="2">
        <v>21</v>
      </c>
      <c r="K36" s="2">
        <v>8</v>
      </c>
      <c r="L36" s="2">
        <v>513</v>
      </c>
      <c r="M36" s="2">
        <v>398</v>
      </c>
      <c r="N36" s="2">
        <v>1</v>
      </c>
      <c r="O36" s="2">
        <v>1</v>
      </c>
    </row>
    <row r="37" spans="1:15" ht="12.75">
      <c r="A37" s="2" t="s">
        <v>5</v>
      </c>
      <c r="B37" s="6" t="s">
        <v>33</v>
      </c>
      <c r="C37" s="4">
        <v>592</v>
      </c>
      <c r="D37" s="2">
        <v>447</v>
      </c>
      <c r="E37" s="2">
        <v>152</v>
      </c>
      <c r="F37" s="2">
        <v>92</v>
      </c>
      <c r="G37" s="2">
        <v>73</v>
      </c>
      <c r="H37" s="2">
        <v>0</v>
      </c>
      <c r="I37" s="2">
        <v>0</v>
      </c>
      <c r="J37" s="2">
        <v>5</v>
      </c>
      <c r="K37" s="2">
        <v>2</v>
      </c>
      <c r="L37" s="2">
        <v>192</v>
      </c>
      <c r="M37" s="2">
        <v>108</v>
      </c>
      <c r="N37" s="2">
        <v>0</v>
      </c>
      <c r="O37" s="2">
        <v>0</v>
      </c>
    </row>
    <row r="38" spans="1:15" ht="12.75">
      <c r="A38" s="2" t="s">
        <v>12</v>
      </c>
      <c r="B38" s="6" t="s">
        <v>34</v>
      </c>
      <c r="C38" s="4">
        <v>956</v>
      </c>
      <c r="D38" s="2">
        <v>642</v>
      </c>
      <c r="E38" s="2">
        <v>335</v>
      </c>
      <c r="F38" s="2">
        <v>344</v>
      </c>
      <c r="G38" s="2">
        <v>199</v>
      </c>
      <c r="H38" s="2">
        <v>0</v>
      </c>
      <c r="I38" s="2">
        <v>0</v>
      </c>
      <c r="J38" s="2">
        <v>4</v>
      </c>
      <c r="K38" s="2">
        <v>4</v>
      </c>
      <c r="L38" s="2">
        <v>167</v>
      </c>
      <c r="M38" s="2">
        <v>124</v>
      </c>
      <c r="N38" s="2">
        <v>0</v>
      </c>
      <c r="O38" s="2">
        <v>1</v>
      </c>
    </row>
    <row r="39" spans="1:15" ht="12.75">
      <c r="A39" s="2" t="s">
        <v>10</v>
      </c>
      <c r="B39" s="6" t="s">
        <v>35</v>
      </c>
      <c r="C39" s="4">
        <v>2017</v>
      </c>
      <c r="D39" s="2">
        <v>1461</v>
      </c>
      <c r="E39" s="2">
        <v>678</v>
      </c>
      <c r="F39" s="2">
        <v>485</v>
      </c>
      <c r="G39" s="2">
        <v>275</v>
      </c>
      <c r="H39" s="2">
        <v>0</v>
      </c>
      <c r="I39" s="2">
        <v>0</v>
      </c>
      <c r="J39" s="2">
        <v>6</v>
      </c>
      <c r="K39" s="2">
        <v>2</v>
      </c>
      <c r="L39" s="2">
        <v>504</v>
      </c>
      <c r="M39" s="2">
        <v>308</v>
      </c>
      <c r="N39" s="2">
        <v>1</v>
      </c>
      <c r="O39" s="2">
        <v>5</v>
      </c>
    </row>
    <row r="40" spans="1:15" ht="12.75">
      <c r="A40" s="2" t="s">
        <v>9</v>
      </c>
      <c r="B40" s="6" t="s">
        <v>36</v>
      </c>
      <c r="C40" s="4">
        <v>2403</v>
      </c>
      <c r="D40" s="2">
        <v>1567</v>
      </c>
      <c r="E40" s="2">
        <v>926</v>
      </c>
      <c r="F40" s="2">
        <v>810</v>
      </c>
      <c r="G40" s="2">
        <v>431</v>
      </c>
      <c r="H40" s="2">
        <v>0</v>
      </c>
      <c r="I40" s="2">
        <v>0</v>
      </c>
      <c r="J40" s="2">
        <v>10</v>
      </c>
      <c r="K40" s="2">
        <v>10</v>
      </c>
      <c r="L40" s="2">
        <v>624</v>
      </c>
      <c r="M40" s="2">
        <v>405</v>
      </c>
      <c r="N40" s="2">
        <v>7</v>
      </c>
      <c r="O40" s="2">
        <v>4</v>
      </c>
    </row>
    <row r="41" spans="1:15" ht="12.75">
      <c r="A41" s="2" t="s">
        <v>11</v>
      </c>
      <c r="B41" s="6" t="s">
        <v>37</v>
      </c>
      <c r="C41" s="4">
        <v>1043</v>
      </c>
      <c r="D41" s="2">
        <v>663</v>
      </c>
      <c r="E41" s="2">
        <v>410</v>
      </c>
      <c r="F41" s="2">
        <v>237</v>
      </c>
      <c r="G41" s="2">
        <v>161</v>
      </c>
      <c r="H41" s="2">
        <v>0</v>
      </c>
      <c r="I41" s="2">
        <v>0</v>
      </c>
      <c r="J41" s="2">
        <v>17</v>
      </c>
      <c r="K41" s="2">
        <v>8</v>
      </c>
      <c r="L41" s="2">
        <v>286</v>
      </c>
      <c r="M41" s="2">
        <v>209</v>
      </c>
      <c r="N41" s="2">
        <v>2</v>
      </c>
      <c r="O41" s="2">
        <v>0</v>
      </c>
    </row>
    <row r="42" spans="1:15" ht="12.75">
      <c r="A42" s="2" t="s">
        <v>8</v>
      </c>
      <c r="B42" s="6" t="s">
        <v>38</v>
      </c>
      <c r="C42" s="4">
        <v>2579</v>
      </c>
      <c r="D42" s="2">
        <v>1953</v>
      </c>
      <c r="E42" s="2">
        <v>699</v>
      </c>
      <c r="F42" s="2">
        <v>697</v>
      </c>
      <c r="G42" s="2">
        <v>363</v>
      </c>
      <c r="H42" s="2">
        <v>0</v>
      </c>
      <c r="I42" s="2">
        <v>0</v>
      </c>
      <c r="J42" s="2">
        <v>12</v>
      </c>
      <c r="K42" s="2">
        <v>9</v>
      </c>
      <c r="L42" s="2">
        <v>590</v>
      </c>
      <c r="M42" s="2">
        <v>337</v>
      </c>
      <c r="N42" s="2">
        <v>35</v>
      </c>
      <c r="O42" s="2">
        <v>10</v>
      </c>
    </row>
    <row r="43" spans="1:15" ht="12.75">
      <c r="A43" s="2" t="s">
        <v>13</v>
      </c>
      <c r="B43" s="6" t="s">
        <v>39</v>
      </c>
      <c r="C43" s="4">
        <v>816</v>
      </c>
      <c r="D43" s="2">
        <v>546</v>
      </c>
      <c r="E43" s="2">
        <v>286</v>
      </c>
      <c r="F43" s="2">
        <v>210</v>
      </c>
      <c r="G43" s="2">
        <v>128</v>
      </c>
      <c r="H43" s="2">
        <v>0</v>
      </c>
      <c r="I43" s="2">
        <v>0</v>
      </c>
      <c r="J43" s="2">
        <v>2</v>
      </c>
      <c r="K43" s="2">
        <v>1</v>
      </c>
      <c r="L43" s="2">
        <v>230</v>
      </c>
      <c r="M43" s="2">
        <v>137</v>
      </c>
      <c r="N43" s="2">
        <v>1</v>
      </c>
      <c r="O43" s="2">
        <v>1</v>
      </c>
    </row>
    <row r="44" spans="1:15" ht="12.75">
      <c r="A44" s="2" t="s">
        <v>9</v>
      </c>
      <c r="B44" s="6" t="s">
        <v>40</v>
      </c>
      <c r="C44" s="4">
        <v>1061</v>
      </c>
      <c r="D44" s="2">
        <v>706</v>
      </c>
      <c r="E44" s="2">
        <v>380</v>
      </c>
      <c r="F44" s="2">
        <v>235</v>
      </c>
      <c r="G44" s="2">
        <v>198</v>
      </c>
      <c r="H44" s="2">
        <v>0</v>
      </c>
      <c r="I44" s="2">
        <v>0</v>
      </c>
      <c r="J44" s="2">
        <v>2</v>
      </c>
      <c r="K44" s="2">
        <v>1</v>
      </c>
      <c r="L44" s="2">
        <v>281</v>
      </c>
      <c r="M44" s="2">
        <v>202</v>
      </c>
      <c r="N44" s="2">
        <v>3</v>
      </c>
      <c r="O44" s="2">
        <v>3</v>
      </c>
    </row>
    <row r="45" spans="1:15" ht="12.75">
      <c r="A45" s="2" t="s">
        <v>4</v>
      </c>
      <c r="B45" s="6" t="s">
        <v>41</v>
      </c>
      <c r="C45" s="4">
        <v>2539</v>
      </c>
      <c r="D45" s="2">
        <v>1955</v>
      </c>
      <c r="E45" s="2">
        <v>722</v>
      </c>
      <c r="F45" s="2">
        <v>904</v>
      </c>
      <c r="G45" s="2">
        <v>348</v>
      </c>
      <c r="H45" s="2">
        <v>0</v>
      </c>
      <c r="I45" s="2">
        <v>0</v>
      </c>
      <c r="J45" s="2">
        <v>1</v>
      </c>
      <c r="K45" s="2">
        <v>4</v>
      </c>
      <c r="L45" s="2">
        <v>583</v>
      </c>
      <c r="M45" s="2">
        <v>366</v>
      </c>
      <c r="N45" s="2">
        <v>8</v>
      </c>
      <c r="O45" s="2">
        <v>3</v>
      </c>
    </row>
    <row r="46" spans="1:15" ht="12.75">
      <c r="A46" s="2" t="s">
        <v>6</v>
      </c>
      <c r="B46" s="6" t="s">
        <v>42</v>
      </c>
      <c r="C46" s="4">
        <v>3252</v>
      </c>
      <c r="D46" s="2">
        <v>2447</v>
      </c>
      <c r="E46" s="2">
        <v>837</v>
      </c>
      <c r="F46" s="2">
        <v>959</v>
      </c>
      <c r="G46" s="2">
        <v>573</v>
      </c>
      <c r="H46" s="2">
        <v>0</v>
      </c>
      <c r="I46" s="2">
        <v>0</v>
      </c>
      <c r="J46" s="2">
        <v>11</v>
      </c>
      <c r="K46" s="2">
        <v>11</v>
      </c>
      <c r="L46" s="2">
        <v>855</v>
      </c>
      <c r="M46" s="2">
        <v>454</v>
      </c>
      <c r="N46" s="2">
        <v>19</v>
      </c>
      <c r="O46" s="2">
        <v>1</v>
      </c>
    </row>
    <row r="47" spans="1:15" ht="12.75">
      <c r="A47" s="2" t="s">
        <v>7</v>
      </c>
      <c r="B47" s="6" t="s">
        <v>43</v>
      </c>
      <c r="C47" s="4">
        <v>2353</v>
      </c>
      <c r="D47" s="2">
        <v>1810</v>
      </c>
      <c r="E47" s="2">
        <v>692</v>
      </c>
      <c r="F47" s="2">
        <v>553</v>
      </c>
      <c r="G47" s="2">
        <v>260</v>
      </c>
      <c r="H47" s="2">
        <v>0</v>
      </c>
      <c r="I47" s="2">
        <v>0</v>
      </c>
      <c r="J47" s="2">
        <v>13</v>
      </c>
      <c r="K47" s="2">
        <v>9</v>
      </c>
      <c r="L47" s="2">
        <v>579</v>
      </c>
      <c r="M47" s="2">
        <v>332</v>
      </c>
      <c r="N47" s="2">
        <v>15</v>
      </c>
      <c r="O47" s="2">
        <v>4</v>
      </c>
    </row>
    <row r="48" spans="1:15" ht="12.75">
      <c r="A48" s="2" t="s">
        <v>5</v>
      </c>
      <c r="B48" s="6" t="s">
        <v>44</v>
      </c>
      <c r="C48" s="4">
        <v>1835</v>
      </c>
      <c r="D48" s="2">
        <v>1319</v>
      </c>
      <c r="E48" s="2">
        <v>584</v>
      </c>
      <c r="F48" s="2">
        <v>507</v>
      </c>
      <c r="G48" s="2">
        <v>223</v>
      </c>
      <c r="H48" s="2">
        <v>0</v>
      </c>
      <c r="I48" s="2">
        <v>0</v>
      </c>
      <c r="J48" s="2">
        <v>11</v>
      </c>
      <c r="K48" s="2">
        <v>9</v>
      </c>
      <c r="L48" s="2">
        <v>525</v>
      </c>
      <c r="M48" s="2">
        <v>301</v>
      </c>
      <c r="N48" s="2">
        <v>0</v>
      </c>
      <c r="O48" s="2">
        <v>0</v>
      </c>
    </row>
    <row r="49" spans="1:15" ht="12.75">
      <c r="A49" s="2" t="s">
        <v>13</v>
      </c>
      <c r="B49" s="6" t="s">
        <v>45</v>
      </c>
      <c r="C49" s="4">
        <v>1212</v>
      </c>
      <c r="D49" s="2">
        <v>859</v>
      </c>
      <c r="E49" s="2">
        <v>360</v>
      </c>
      <c r="F49" s="2">
        <v>230</v>
      </c>
      <c r="G49" s="2">
        <v>136</v>
      </c>
      <c r="H49" s="2">
        <v>0</v>
      </c>
      <c r="I49" s="2">
        <v>0</v>
      </c>
      <c r="J49" s="2">
        <v>3</v>
      </c>
      <c r="K49" s="2">
        <v>3</v>
      </c>
      <c r="L49" s="2">
        <v>324</v>
      </c>
      <c r="M49" s="2">
        <v>237</v>
      </c>
      <c r="N49" s="2">
        <v>4</v>
      </c>
      <c r="O49" s="2">
        <v>3</v>
      </c>
    </row>
    <row r="50" spans="1:15" ht="12.75">
      <c r="A50" s="2" t="s">
        <v>8</v>
      </c>
      <c r="B50" s="6" t="s">
        <v>46</v>
      </c>
      <c r="C50" s="4">
        <v>1825</v>
      </c>
      <c r="D50" s="2">
        <v>1350</v>
      </c>
      <c r="E50" s="2">
        <v>671</v>
      </c>
      <c r="F50" s="2">
        <v>422</v>
      </c>
      <c r="G50" s="2">
        <v>251</v>
      </c>
      <c r="H50" s="2">
        <v>0</v>
      </c>
      <c r="I50" s="2">
        <v>0</v>
      </c>
      <c r="J50" s="2">
        <v>2</v>
      </c>
      <c r="K50" s="2">
        <v>3</v>
      </c>
      <c r="L50" s="2">
        <v>480</v>
      </c>
      <c r="M50" s="2">
        <v>337</v>
      </c>
      <c r="N50" s="2">
        <v>13</v>
      </c>
      <c r="O50" s="2">
        <v>4</v>
      </c>
    </row>
    <row r="51" spans="1:15" ht="12.75">
      <c r="A51" s="2" t="s">
        <v>10</v>
      </c>
      <c r="B51" s="6" t="s">
        <v>47</v>
      </c>
      <c r="C51" s="4">
        <v>1914</v>
      </c>
      <c r="D51" s="2">
        <v>1352</v>
      </c>
      <c r="E51" s="2">
        <v>606</v>
      </c>
      <c r="F51" s="2">
        <v>516</v>
      </c>
      <c r="G51" s="2">
        <v>270</v>
      </c>
      <c r="H51" s="2">
        <v>0</v>
      </c>
      <c r="I51" s="2">
        <v>0</v>
      </c>
      <c r="J51" s="2">
        <v>13</v>
      </c>
      <c r="K51" s="2">
        <v>18</v>
      </c>
      <c r="L51" s="2">
        <v>405</v>
      </c>
      <c r="M51" s="2">
        <v>237</v>
      </c>
      <c r="N51" s="2">
        <v>7</v>
      </c>
      <c r="O51" s="2">
        <v>6</v>
      </c>
    </row>
    <row r="52" spans="1:15" ht="12.75">
      <c r="A52" s="2" t="s">
        <v>5</v>
      </c>
      <c r="B52" s="6" t="s">
        <v>48</v>
      </c>
      <c r="C52" s="4">
        <v>397</v>
      </c>
      <c r="D52" s="2">
        <v>208</v>
      </c>
      <c r="E52" s="2">
        <v>190</v>
      </c>
      <c r="F52" s="2">
        <v>30</v>
      </c>
      <c r="G52" s="2">
        <v>43</v>
      </c>
      <c r="H52" s="2">
        <v>0</v>
      </c>
      <c r="I52" s="2">
        <v>0</v>
      </c>
      <c r="J52" s="2">
        <v>4</v>
      </c>
      <c r="K52" s="2">
        <v>4</v>
      </c>
      <c r="L52" s="2">
        <v>127</v>
      </c>
      <c r="M52" s="2">
        <v>95</v>
      </c>
      <c r="N52" s="2">
        <v>1</v>
      </c>
      <c r="O52" s="2">
        <v>0</v>
      </c>
    </row>
    <row r="53" spans="1:15" ht="12.75">
      <c r="A53" s="2" t="s">
        <v>2</v>
      </c>
      <c r="B53" s="6" t="s">
        <v>49</v>
      </c>
      <c r="C53" s="4">
        <v>1289</v>
      </c>
      <c r="D53" s="2">
        <v>1031</v>
      </c>
      <c r="E53" s="2">
        <v>383</v>
      </c>
      <c r="F53" s="2">
        <v>429</v>
      </c>
      <c r="G53" s="2">
        <v>255</v>
      </c>
      <c r="H53" s="2">
        <v>0</v>
      </c>
      <c r="I53" s="2">
        <v>0</v>
      </c>
      <c r="J53" s="2">
        <v>5</v>
      </c>
      <c r="K53" s="2">
        <v>2</v>
      </c>
      <c r="L53" s="2">
        <v>383</v>
      </c>
      <c r="M53" s="2">
        <v>239</v>
      </c>
      <c r="N53" s="2">
        <v>2</v>
      </c>
      <c r="O53" s="2">
        <v>0</v>
      </c>
    </row>
    <row r="54" spans="1:15" ht="12.75">
      <c r="A54" s="2" t="s">
        <v>2</v>
      </c>
      <c r="B54" s="6" t="s">
        <v>50</v>
      </c>
      <c r="C54" s="4">
        <v>702</v>
      </c>
      <c r="D54" s="2">
        <v>570</v>
      </c>
      <c r="E54" s="2">
        <v>153</v>
      </c>
      <c r="F54" s="2">
        <v>174</v>
      </c>
      <c r="G54" s="2">
        <v>65</v>
      </c>
      <c r="H54" s="2">
        <v>0</v>
      </c>
      <c r="I54" s="2">
        <v>0</v>
      </c>
      <c r="J54" s="2">
        <v>3</v>
      </c>
      <c r="K54" s="2">
        <v>0</v>
      </c>
      <c r="L54" s="2">
        <v>169</v>
      </c>
      <c r="M54" s="2">
        <v>74</v>
      </c>
      <c r="N54" s="2">
        <v>1</v>
      </c>
      <c r="O54" s="2">
        <v>0</v>
      </c>
    </row>
    <row r="55" spans="1:15" ht="12.75">
      <c r="A55" s="2" t="s">
        <v>4</v>
      </c>
      <c r="B55" s="6" t="s">
        <v>51</v>
      </c>
      <c r="C55" s="4">
        <v>3214</v>
      </c>
      <c r="D55" s="2">
        <v>2325</v>
      </c>
      <c r="E55" s="2">
        <v>955</v>
      </c>
      <c r="F55" s="2">
        <v>907</v>
      </c>
      <c r="G55" s="2">
        <v>548</v>
      </c>
      <c r="H55" s="2">
        <v>0</v>
      </c>
      <c r="I55" s="2">
        <v>0</v>
      </c>
      <c r="J55" s="2">
        <v>14</v>
      </c>
      <c r="K55" s="2">
        <v>7</v>
      </c>
      <c r="L55" s="2">
        <v>736</v>
      </c>
      <c r="M55" s="2">
        <v>523</v>
      </c>
      <c r="N55" s="2">
        <v>9</v>
      </c>
      <c r="O55" s="2">
        <v>4</v>
      </c>
    </row>
    <row r="56" spans="1:15" ht="12.75">
      <c r="A56" s="2" t="s">
        <v>12</v>
      </c>
      <c r="B56" s="6" t="s">
        <v>52</v>
      </c>
      <c r="C56" s="4">
        <v>1937</v>
      </c>
      <c r="D56" s="2">
        <v>1341</v>
      </c>
      <c r="E56" s="2">
        <v>624</v>
      </c>
      <c r="F56" s="2">
        <v>429</v>
      </c>
      <c r="G56" s="2">
        <v>314</v>
      </c>
      <c r="H56" s="2">
        <v>0</v>
      </c>
      <c r="I56" s="2">
        <v>0</v>
      </c>
      <c r="J56" s="2">
        <v>13</v>
      </c>
      <c r="K56" s="2">
        <v>17</v>
      </c>
      <c r="L56" s="2">
        <v>482</v>
      </c>
      <c r="M56" s="2">
        <v>337</v>
      </c>
      <c r="N56" s="2">
        <v>2</v>
      </c>
      <c r="O56" s="2">
        <v>1</v>
      </c>
    </row>
    <row r="57" spans="1:15" ht="12.75">
      <c r="A57" s="2" t="s">
        <v>1</v>
      </c>
      <c r="B57" s="6" t="s">
        <v>53</v>
      </c>
      <c r="C57" s="4">
        <v>2299</v>
      </c>
      <c r="D57" s="2">
        <v>1722</v>
      </c>
      <c r="E57" s="2">
        <v>776</v>
      </c>
      <c r="F57" s="2">
        <v>698</v>
      </c>
      <c r="G57" s="2">
        <v>490</v>
      </c>
      <c r="H57" s="2">
        <v>0</v>
      </c>
      <c r="I57" s="2">
        <v>1</v>
      </c>
      <c r="J57" s="2">
        <v>11</v>
      </c>
      <c r="K57" s="2">
        <v>6</v>
      </c>
      <c r="L57" s="2">
        <v>551</v>
      </c>
      <c r="M57" s="2">
        <v>363</v>
      </c>
      <c r="N57" s="2">
        <v>1</v>
      </c>
      <c r="O57" s="2">
        <v>1</v>
      </c>
    </row>
    <row r="58" spans="1:15" ht="12.75">
      <c r="A58" s="2" t="s">
        <v>3</v>
      </c>
      <c r="B58" s="6" t="s">
        <v>54</v>
      </c>
      <c r="C58" s="4">
        <v>1253</v>
      </c>
      <c r="D58" s="2">
        <v>929</v>
      </c>
      <c r="E58" s="2">
        <v>327</v>
      </c>
      <c r="F58" s="2">
        <v>308</v>
      </c>
      <c r="G58" s="2">
        <v>197</v>
      </c>
      <c r="H58" s="2">
        <v>0</v>
      </c>
      <c r="I58" s="2">
        <v>0</v>
      </c>
      <c r="J58" s="2">
        <v>1</v>
      </c>
      <c r="K58" s="2">
        <v>3</v>
      </c>
      <c r="L58" s="2">
        <v>383</v>
      </c>
      <c r="M58" s="2">
        <v>194</v>
      </c>
      <c r="N58" s="2">
        <v>0</v>
      </c>
      <c r="O58" s="2">
        <v>2</v>
      </c>
    </row>
    <row r="59" spans="1:15" ht="12.75">
      <c r="A59" s="2" t="s">
        <v>3</v>
      </c>
      <c r="B59" s="6" t="s">
        <v>138</v>
      </c>
      <c r="C59" s="4">
        <v>325</v>
      </c>
      <c r="D59" s="2">
        <v>232</v>
      </c>
      <c r="E59" s="2">
        <v>96</v>
      </c>
      <c r="F59" s="2">
        <v>78</v>
      </c>
      <c r="G59" s="2">
        <v>48</v>
      </c>
      <c r="H59" s="2">
        <v>0</v>
      </c>
      <c r="I59" s="2">
        <v>0</v>
      </c>
      <c r="J59" s="2">
        <v>0</v>
      </c>
      <c r="K59" s="2">
        <v>0</v>
      </c>
      <c r="L59" s="2">
        <v>87</v>
      </c>
      <c r="M59" s="2">
        <v>70</v>
      </c>
      <c r="N59" s="2">
        <v>0</v>
      </c>
      <c r="O59" s="2">
        <v>0</v>
      </c>
    </row>
    <row r="60" spans="1:15" ht="12.75">
      <c r="A60" s="2" t="s">
        <v>1</v>
      </c>
      <c r="B60" s="6" t="s">
        <v>55</v>
      </c>
      <c r="C60" s="4">
        <v>2786</v>
      </c>
      <c r="D60" s="2">
        <v>2019</v>
      </c>
      <c r="E60" s="2">
        <v>809</v>
      </c>
      <c r="F60" s="2">
        <v>792</v>
      </c>
      <c r="G60" s="2">
        <v>463</v>
      </c>
      <c r="H60" s="2">
        <v>0</v>
      </c>
      <c r="I60" s="2">
        <v>2</v>
      </c>
      <c r="J60" s="2">
        <v>8</v>
      </c>
      <c r="K60" s="2">
        <v>5</v>
      </c>
      <c r="L60" s="2">
        <v>875</v>
      </c>
      <c r="M60" s="2">
        <v>490</v>
      </c>
      <c r="N60" s="2">
        <v>6</v>
      </c>
      <c r="O60" s="2">
        <v>1</v>
      </c>
    </row>
    <row r="61" spans="1:15" ht="12.75">
      <c r="A61" s="2" t="s">
        <v>3</v>
      </c>
      <c r="B61" s="6" t="s">
        <v>56</v>
      </c>
      <c r="C61" s="4">
        <v>540</v>
      </c>
      <c r="D61" s="2">
        <v>361</v>
      </c>
      <c r="E61" s="2">
        <v>231</v>
      </c>
      <c r="F61" s="2">
        <v>4</v>
      </c>
      <c r="G61" s="2">
        <v>40</v>
      </c>
      <c r="H61" s="2">
        <v>0</v>
      </c>
      <c r="I61" s="2">
        <v>0</v>
      </c>
      <c r="J61" s="2">
        <v>7</v>
      </c>
      <c r="K61" s="2">
        <v>4</v>
      </c>
      <c r="L61" s="2">
        <v>238</v>
      </c>
      <c r="M61" s="2">
        <v>193</v>
      </c>
      <c r="N61" s="2">
        <v>2</v>
      </c>
      <c r="O61" s="2">
        <v>0</v>
      </c>
    </row>
    <row r="62" spans="1:15" ht="12.75">
      <c r="A62" s="2" t="s">
        <v>12</v>
      </c>
      <c r="B62" s="6" t="s">
        <v>57</v>
      </c>
      <c r="C62" s="4">
        <v>1988</v>
      </c>
      <c r="D62" s="2">
        <v>1292</v>
      </c>
      <c r="E62" s="2">
        <v>843</v>
      </c>
      <c r="F62" s="2">
        <v>315</v>
      </c>
      <c r="G62" s="2">
        <v>238</v>
      </c>
      <c r="H62" s="2">
        <v>0</v>
      </c>
      <c r="I62" s="2">
        <v>0</v>
      </c>
      <c r="J62" s="2">
        <v>0</v>
      </c>
      <c r="K62" s="2">
        <v>1</v>
      </c>
      <c r="L62" s="2">
        <v>369</v>
      </c>
      <c r="M62" s="2">
        <v>262</v>
      </c>
      <c r="N62" s="2">
        <v>0</v>
      </c>
      <c r="O62" s="2">
        <v>3</v>
      </c>
    </row>
    <row r="63" spans="1:15" ht="12.75">
      <c r="A63" s="2" t="s">
        <v>11</v>
      </c>
      <c r="B63" s="6" t="s">
        <v>58</v>
      </c>
      <c r="C63" s="4">
        <v>1691</v>
      </c>
      <c r="D63" s="2">
        <v>1136</v>
      </c>
      <c r="E63" s="2">
        <v>636</v>
      </c>
      <c r="F63" s="2">
        <v>498</v>
      </c>
      <c r="G63" s="2">
        <v>246</v>
      </c>
      <c r="H63" s="2">
        <v>0</v>
      </c>
      <c r="I63" s="2">
        <v>0</v>
      </c>
      <c r="J63" s="2">
        <v>17</v>
      </c>
      <c r="K63" s="2">
        <v>11</v>
      </c>
      <c r="L63" s="2">
        <v>550</v>
      </c>
      <c r="M63" s="2">
        <v>346</v>
      </c>
      <c r="N63" s="2">
        <v>4</v>
      </c>
      <c r="O63" s="2">
        <v>0</v>
      </c>
    </row>
    <row r="64" spans="1:15" ht="12.75">
      <c r="A64" s="2" t="s">
        <v>1</v>
      </c>
      <c r="B64" s="6" t="s">
        <v>59</v>
      </c>
      <c r="C64" s="4">
        <v>2106</v>
      </c>
      <c r="D64" s="2">
        <v>1463</v>
      </c>
      <c r="E64" s="2">
        <v>668</v>
      </c>
      <c r="F64" s="2">
        <v>539</v>
      </c>
      <c r="G64" s="2">
        <v>269</v>
      </c>
      <c r="H64" s="2">
        <v>0</v>
      </c>
      <c r="I64" s="2">
        <v>0</v>
      </c>
      <c r="J64" s="2">
        <v>3</v>
      </c>
      <c r="K64" s="2">
        <v>3</v>
      </c>
      <c r="L64" s="2">
        <v>596</v>
      </c>
      <c r="M64" s="2">
        <v>342</v>
      </c>
      <c r="N64" s="2">
        <v>2</v>
      </c>
      <c r="O64" s="2">
        <v>5</v>
      </c>
    </row>
    <row r="65" spans="1:15" ht="12.75">
      <c r="A65" s="2" t="s">
        <v>9</v>
      </c>
      <c r="B65" s="6" t="s">
        <v>60</v>
      </c>
      <c r="C65" s="4">
        <v>1497</v>
      </c>
      <c r="D65" s="2">
        <v>1069</v>
      </c>
      <c r="E65" s="2">
        <v>444</v>
      </c>
      <c r="F65" s="2">
        <v>395</v>
      </c>
      <c r="G65" s="2">
        <v>238</v>
      </c>
      <c r="H65" s="2">
        <v>0</v>
      </c>
      <c r="I65" s="2">
        <v>0</v>
      </c>
      <c r="J65" s="2">
        <v>9</v>
      </c>
      <c r="K65" s="2">
        <v>6</v>
      </c>
      <c r="L65" s="2">
        <v>505</v>
      </c>
      <c r="M65" s="2">
        <v>292</v>
      </c>
      <c r="N65" s="2">
        <v>5</v>
      </c>
      <c r="O65" s="2">
        <v>1</v>
      </c>
    </row>
    <row r="66" spans="1:15" ht="12.75">
      <c r="A66" s="2" t="s">
        <v>5</v>
      </c>
      <c r="B66" s="6" t="s">
        <v>61</v>
      </c>
      <c r="C66" s="4">
        <v>2952</v>
      </c>
      <c r="D66" s="2">
        <v>1890</v>
      </c>
      <c r="E66" s="2">
        <v>1097</v>
      </c>
      <c r="F66" s="2">
        <v>827</v>
      </c>
      <c r="G66" s="2">
        <v>594</v>
      </c>
      <c r="H66" s="2">
        <v>0</v>
      </c>
      <c r="I66" s="2">
        <v>0</v>
      </c>
      <c r="J66" s="2">
        <v>9</v>
      </c>
      <c r="K66" s="2">
        <v>16</v>
      </c>
      <c r="L66" s="2">
        <v>703</v>
      </c>
      <c r="M66" s="2">
        <v>504</v>
      </c>
      <c r="N66" s="2">
        <v>16</v>
      </c>
      <c r="O66" s="2">
        <v>8</v>
      </c>
    </row>
    <row r="67" spans="1:15" ht="12.75">
      <c r="A67" s="2" t="s">
        <v>6</v>
      </c>
      <c r="B67" s="6" t="s">
        <v>62</v>
      </c>
      <c r="C67" s="4">
        <v>3152</v>
      </c>
      <c r="D67" s="2">
        <v>2321</v>
      </c>
      <c r="E67" s="2">
        <v>875</v>
      </c>
      <c r="F67" s="2">
        <v>902</v>
      </c>
      <c r="G67" s="2">
        <v>471</v>
      </c>
      <c r="H67" s="2">
        <v>0</v>
      </c>
      <c r="I67" s="2">
        <v>0</v>
      </c>
      <c r="J67" s="2">
        <v>11</v>
      </c>
      <c r="K67" s="2">
        <v>8</v>
      </c>
      <c r="L67" s="2">
        <v>933</v>
      </c>
      <c r="M67" s="2">
        <v>485</v>
      </c>
      <c r="N67" s="2">
        <v>15</v>
      </c>
      <c r="O67" s="2">
        <v>9</v>
      </c>
    </row>
    <row r="68" spans="1:15" ht="12.75">
      <c r="A68" s="2" t="s">
        <v>6</v>
      </c>
      <c r="B68" s="6" t="s">
        <v>63</v>
      </c>
      <c r="C68" s="4">
        <v>1457</v>
      </c>
      <c r="D68" s="2">
        <v>1051</v>
      </c>
      <c r="E68" s="2">
        <v>417</v>
      </c>
      <c r="F68" s="2">
        <v>435</v>
      </c>
      <c r="G68" s="2">
        <v>240</v>
      </c>
      <c r="H68" s="2">
        <v>0</v>
      </c>
      <c r="I68" s="2">
        <v>0</v>
      </c>
      <c r="J68" s="2">
        <v>2</v>
      </c>
      <c r="K68" s="2">
        <v>0</v>
      </c>
      <c r="L68" s="2">
        <v>420</v>
      </c>
      <c r="M68" s="2">
        <v>234</v>
      </c>
      <c r="N68" s="2">
        <v>0</v>
      </c>
      <c r="O68" s="2">
        <v>3</v>
      </c>
    </row>
    <row r="69" spans="1:15" ht="12.75">
      <c r="A69" s="2" t="s">
        <v>1</v>
      </c>
      <c r="B69" s="6" t="s">
        <v>64</v>
      </c>
      <c r="C69" s="4">
        <v>2815</v>
      </c>
      <c r="D69" s="2">
        <v>1853</v>
      </c>
      <c r="E69" s="2">
        <v>990</v>
      </c>
      <c r="F69" s="2">
        <v>790</v>
      </c>
      <c r="G69" s="2">
        <v>434</v>
      </c>
      <c r="H69" s="2">
        <v>0</v>
      </c>
      <c r="I69" s="2">
        <v>0</v>
      </c>
      <c r="J69" s="2">
        <v>54</v>
      </c>
      <c r="K69" s="2">
        <v>34</v>
      </c>
      <c r="L69" s="2">
        <v>716</v>
      </c>
      <c r="M69" s="2">
        <v>548</v>
      </c>
      <c r="N69" s="2">
        <v>3</v>
      </c>
      <c r="O69" s="2">
        <v>1</v>
      </c>
    </row>
    <row r="70" spans="1:15" ht="12.75">
      <c r="A70" s="2" t="s">
        <v>9</v>
      </c>
      <c r="B70" s="6" t="s">
        <v>65</v>
      </c>
      <c r="C70" s="4">
        <v>690</v>
      </c>
      <c r="D70" s="2">
        <v>507</v>
      </c>
      <c r="E70" s="2">
        <v>206</v>
      </c>
      <c r="F70" s="2">
        <v>185</v>
      </c>
      <c r="G70" s="2">
        <v>85</v>
      </c>
      <c r="H70" s="2">
        <v>0</v>
      </c>
      <c r="I70" s="2">
        <v>0</v>
      </c>
      <c r="J70" s="2">
        <v>7</v>
      </c>
      <c r="K70" s="2">
        <v>5</v>
      </c>
      <c r="L70" s="2">
        <v>232</v>
      </c>
      <c r="M70" s="2">
        <v>114</v>
      </c>
      <c r="N70" s="2">
        <v>0</v>
      </c>
      <c r="O70" s="2">
        <v>3</v>
      </c>
    </row>
    <row r="71" spans="1:15" ht="12.75">
      <c r="A71" s="2" t="s">
        <v>1</v>
      </c>
      <c r="B71" s="6" t="s">
        <v>66</v>
      </c>
      <c r="C71" s="4">
        <v>2120</v>
      </c>
      <c r="D71" s="2">
        <v>1469</v>
      </c>
      <c r="E71" s="2">
        <v>692</v>
      </c>
      <c r="F71" s="2">
        <v>648</v>
      </c>
      <c r="G71" s="2">
        <v>376</v>
      </c>
      <c r="H71" s="2">
        <v>0</v>
      </c>
      <c r="I71" s="2">
        <v>0</v>
      </c>
      <c r="J71" s="2">
        <v>37</v>
      </c>
      <c r="K71" s="2">
        <v>27</v>
      </c>
      <c r="L71" s="2">
        <v>587</v>
      </c>
      <c r="M71" s="2">
        <v>368</v>
      </c>
      <c r="N71" s="2">
        <v>9</v>
      </c>
      <c r="O71" s="2">
        <v>1</v>
      </c>
    </row>
    <row r="72" spans="1:15" ht="12.75">
      <c r="A72" s="2" t="s">
        <v>10</v>
      </c>
      <c r="B72" s="6" t="s">
        <v>67</v>
      </c>
      <c r="C72" s="4">
        <v>508</v>
      </c>
      <c r="D72" s="2">
        <v>376</v>
      </c>
      <c r="E72" s="2">
        <v>148</v>
      </c>
      <c r="F72" s="2">
        <v>5</v>
      </c>
      <c r="G72" s="2">
        <v>15</v>
      </c>
      <c r="H72" s="2">
        <v>0</v>
      </c>
      <c r="I72" s="2">
        <v>0</v>
      </c>
      <c r="J72" s="2">
        <v>4</v>
      </c>
      <c r="K72" s="2">
        <v>3</v>
      </c>
      <c r="L72" s="2">
        <v>207</v>
      </c>
      <c r="M72" s="2">
        <v>84</v>
      </c>
      <c r="N72" s="2">
        <v>2</v>
      </c>
      <c r="O72" s="2">
        <v>2</v>
      </c>
    </row>
    <row r="73" spans="1:15" ht="12.75" customHeight="1">
      <c r="A73" s="2" t="s">
        <v>6</v>
      </c>
      <c r="B73" s="27" t="s">
        <v>68</v>
      </c>
      <c r="C73" s="4">
        <v>2328</v>
      </c>
      <c r="D73" s="2">
        <v>1793</v>
      </c>
      <c r="E73" s="2">
        <v>578</v>
      </c>
      <c r="F73" s="2">
        <v>840</v>
      </c>
      <c r="G73" s="2">
        <v>375</v>
      </c>
      <c r="H73" s="2">
        <v>0</v>
      </c>
      <c r="I73" s="2">
        <v>0</v>
      </c>
      <c r="J73" s="2">
        <v>3</v>
      </c>
      <c r="K73" s="2">
        <v>3</v>
      </c>
      <c r="L73" s="2">
        <v>562</v>
      </c>
      <c r="M73" s="2">
        <v>275</v>
      </c>
      <c r="N73" s="2">
        <v>3</v>
      </c>
      <c r="O73" s="2">
        <v>1</v>
      </c>
    </row>
    <row r="74" spans="1:15" ht="12.75">
      <c r="A74" s="2" t="s">
        <v>8</v>
      </c>
      <c r="B74" s="6" t="s">
        <v>69</v>
      </c>
      <c r="C74" s="4">
        <v>2917</v>
      </c>
      <c r="D74" s="2">
        <v>2196</v>
      </c>
      <c r="E74" s="2">
        <v>1099</v>
      </c>
      <c r="F74" s="2">
        <v>615</v>
      </c>
      <c r="G74" s="2">
        <v>329</v>
      </c>
      <c r="H74" s="2">
        <v>0</v>
      </c>
      <c r="I74" s="2">
        <v>0</v>
      </c>
      <c r="J74" s="2">
        <v>2</v>
      </c>
      <c r="K74" s="2">
        <v>4</v>
      </c>
      <c r="L74" s="2">
        <v>540</v>
      </c>
      <c r="M74" s="2">
        <v>342</v>
      </c>
      <c r="N74" s="2">
        <v>18</v>
      </c>
      <c r="O74" s="2">
        <v>3</v>
      </c>
    </row>
    <row r="75" spans="1:15" ht="12.75">
      <c r="A75" s="2" t="s">
        <v>3</v>
      </c>
      <c r="B75" s="6" t="s">
        <v>70</v>
      </c>
      <c r="C75" s="4">
        <v>278</v>
      </c>
      <c r="D75" s="2">
        <v>208</v>
      </c>
      <c r="E75" s="2">
        <v>80</v>
      </c>
      <c r="F75" s="2">
        <v>0</v>
      </c>
      <c r="G75" s="2">
        <v>22</v>
      </c>
      <c r="H75" s="2">
        <v>0</v>
      </c>
      <c r="I75" s="2">
        <v>0</v>
      </c>
      <c r="J75" s="2">
        <v>1</v>
      </c>
      <c r="K75" s="2">
        <v>0</v>
      </c>
      <c r="L75" s="2">
        <v>169</v>
      </c>
      <c r="M75" s="2">
        <v>56</v>
      </c>
      <c r="N75" s="2">
        <v>0</v>
      </c>
      <c r="O75" s="2">
        <v>2</v>
      </c>
    </row>
    <row r="76" spans="1:15" ht="12.75">
      <c r="A76" s="2" t="s">
        <v>12</v>
      </c>
      <c r="B76" s="6" t="s">
        <v>71</v>
      </c>
      <c r="C76" s="4">
        <v>3302</v>
      </c>
      <c r="D76" s="2">
        <v>2278</v>
      </c>
      <c r="E76" s="2">
        <v>1106</v>
      </c>
      <c r="F76" s="2">
        <v>855</v>
      </c>
      <c r="G76" s="2">
        <v>627</v>
      </c>
      <c r="H76" s="2">
        <v>0</v>
      </c>
      <c r="I76" s="2">
        <v>1</v>
      </c>
      <c r="J76" s="2">
        <v>7</v>
      </c>
      <c r="K76" s="2">
        <v>3</v>
      </c>
      <c r="L76" s="2">
        <v>876</v>
      </c>
      <c r="M76" s="2">
        <v>580</v>
      </c>
      <c r="N76" s="2">
        <v>10</v>
      </c>
      <c r="O76" s="2">
        <v>4</v>
      </c>
    </row>
    <row r="77" spans="1:15" ht="12.75">
      <c r="A77" s="2" t="s">
        <v>1</v>
      </c>
      <c r="B77" s="6" t="s">
        <v>72</v>
      </c>
      <c r="C77" s="4">
        <v>2456</v>
      </c>
      <c r="D77" s="2">
        <v>1732</v>
      </c>
      <c r="E77" s="2">
        <v>762</v>
      </c>
      <c r="F77" s="2">
        <v>776</v>
      </c>
      <c r="G77" s="2">
        <v>363</v>
      </c>
      <c r="H77" s="2">
        <v>0</v>
      </c>
      <c r="I77" s="2">
        <v>0</v>
      </c>
      <c r="J77" s="2">
        <v>12</v>
      </c>
      <c r="K77" s="2">
        <v>4</v>
      </c>
      <c r="L77" s="2">
        <v>851</v>
      </c>
      <c r="M77" s="2">
        <v>476</v>
      </c>
      <c r="N77" s="2">
        <v>10</v>
      </c>
      <c r="O77" s="2">
        <v>0</v>
      </c>
    </row>
    <row r="78" spans="1:15" ht="12.75">
      <c r="A78" s="2" t="s">
        <v>13</v>
      </c>
      <c r="B78" s="6" t="s">
        <v>73</v>
      </c>
      <c r="C78" s="4">
        <v>4401</v>
      </c>
      <c r="D78" s="2">
        <v>2930</v>
      </c>
      <c r="E78" s="2">
        <v>1501</v>
      </c>
      <c r="F78" s="2">
        <v>1061</v>
      </c>
      <c r="G78" s="2">
        <v>792</v>
      </c>
      <c r="H78" s="2">
        <v>0</v>
      </c>
      <c r="I78" s="2">
        <v>2</v>
      </c>
      <c r="J78" s="2">
        <v>14</v>
      </c>
      <c r="K78" s="2">
        <v>11</v>
      </c>
      <c r="L78" s="2">
        <v>1286</v>
      </c>
      <c r="M78" s="2">
        <v>767</v>
      </c>
      <c r="N78" s="2">
        <v>15</v>
      </c>
      <c r="O78" s="2">
        <v>2</v>
      </c>
    </row>
    <row r="79" spans="1:15" ht="12.75">
      <c r="A79" s="2" t="s">
        <v>12</v>
      </c>
      <c r="B79" s="6" t="s">
        <v>74</v>
      </c>
      <c r="C79" s="4">
        <v>2663</v>
      </c>
      <c r="D79" s="2">
        <v>1943</v>
      </c>
      <c r="E79" s="2">
        <v>830</v>
      </c>
      <c r="F79" s="2">
        <v>810</v>
      </c>
      <c r="G79" s="2">
        <v>392</v>
      </c>
      <c r="H79" s="2">
        <v>0</v>
      </c>
      <c r="I79" s="2">
        <v>1</v>
      </c>
      <c r="J79" s="2">
        <v>17</v>
      </c>
      <c r="K79" s="2">
        <v>12</v>
      </c>
      <c r="L79" s="2">
        <v>794</v>
      </c>
      <c r="M79" s="2">
        <v>390</v>
      </c>
      <c r="N79" s="2">
        <v>1</v>
      </c>
      <c r="O79" s="2">
        <v>2</v>
      </c>
    </row>
    <row r="80" spans="1:15" ht="12.75">
      <c r="A80" s="2" t="s">
        <v>12</v>
      </c>
      <c r="B80" s="6" t="s">
        <v>75</v>
      </c>
      <c r="C80" s="4">
        <v>3866</v>
      </c>
      <c r="D80" s="2">
        <v>2604</v>
      </c>
      <c r="E80" s="2">
        <v>1306</v>
      </c>
      <c r="F80" s="2">
        <v>1245</v>
      </c>
      <c r="G80" s="2">
        <v>723</v>
      </c>
      <c r="H80" s="2">
        <v>0</v>
      </c>
      <c r="I80" s="2">
        <v>1</v>
      </c>
      <c r="J80" s="2">
        <v>19</v>
      </c>
      <c r="K80" s="2">
        <v>16</v>
      </c>
      <c r="L80" s="2">
        <v>876</v>
      </c>
      <c r="M80" s="2">
        <v>615</v>
      </c>
      <c r="N80" s="2">
        <v>59</v>
      </c>
      <c r="O80" s="2">
        <v>7</v>
      </c>
    </row>
    <row r="81" spans="1:15" ht="12.75">
      <c r="A81" s="2" t="s">
        <v>7</v>
      </c>
      <c r="B81" s="6" t="s">
        <v>76</v>
      </c>
      <c r="C81" s="4">
        <v>3005</v>
      </c>
      <c r="D81" s="2">
        <v>2170</v>
      </c>
      <c r="E81" s="2">
        <v>953</v>
      </c>
      <c r="F81" s="2">
        <v>884</v>
      </c>
      <c r="G81" s="2">
        <v>500</v>
      </c>
      <c r="H81" s="2">
        <v>0</v>
      </c>
      <c r="I81" s="2">
        <v>0</v>
      </c>
      <c r="J81" s="2">
        <v>13</v>
      </c>
      <c r="K81" s="2">
        <v>10</v>
      </c>
      <c r="L81" s="2">
        <v>730</v>
      </c>
      <c r="M81" s="2">
        <v>396</v>
      </c>
      <c r="N81" s="2">
        <v>21</v>
      </c>
      <c r="O81" s="2">
        <v>6</v>
      </c>
    </row>
    <row r="82" spans="1:15" ht="12.75">
      <c r="A82" s="2" t="s">
        <v>10</v>
      </c>
      <c r="B82" s="6" t="s">
        <v>77</v>
      </c>
      <c r="C82" s="4">
        <v>2036</v>
      </c>
      <c r="D82" s="2">
        <v>1567</v>
      </c>
      <c r="E82" s="2">
        <v>678</v>
      </c>
      <c r="F82" s="2">
        <v>488</v>
      </c>
      <c r="G82" s="2">
        <v>313</v>
      </c>
      <c r="H82" s="2">
        <v>0</v>
      </c>
      <c r="I82" s="2">
        <v>0</v>
      </c>
      <c r="J82" s="2">
        <v>14</v>
      </c>
      <c r="K82" s="2">
        <v>3</v>
      </c>
      <c r="L82" s="2">
        <v>609</v>
      </c>
      <c r="M82" s="2">
        <v>376</v>
      </c>
      <c r="N82" s="2">
        <v>7</v>
      </c>
      <c r="O82" s="2">
        <v>3</v>
      </c>
    </row>
    <row r="83" spans="1:15" ht="12.75">
      <c r="A83" s="2" t="s">
        <v>2</v>
      </c>
      <c r="B83" s="6" t="s">
        <v>78</v>
      </c>
      <c r="C83" s="4">
        <v>1721</v>
      </c>
      <c r="D83" s="2">
        <v>1299</v>
      </c>
      <c r="E83" s="2">
        <v>478</v>
      </c>
      <c r="F83" s="2">
        <v>366</v>
      </c>
      <c r="G83" s="2">
        <v>231</v>
      </c>
      <c r="H83" s="2">
        <v>0</v>
      </c>
      <c r="I83" s="2">
        <v>0</v>
      </c>
      <c r="J83" s="2">
        <v>2</v>
      </c>
      <c r="K83" s="2">
        <v>1</v>
      </c>
      <c r="L83" s="2">
        <v>537</v>
      </c>
      <c r="M83" s="2">
        <v>304</v>
      </c>
      <c r="N83" s="2">
        <v>7</v>
      </c>
      <c r="O83" s="2">
        <v>4</v>
      </c>
    </row>
    <row r="84" spans="1:15" ht="12.75">
      <c r="A84" s="2" t="s">
        <v>3</v>
      </c>
      <c r="B84" s="6" t="s">
        <v>79</v>
      </c>
      <c r="C84" s="4">
        <v>1168</v>
      </c>
      <c r="D84" s="2">
        <v>883</v>
      </c>
      <c r="E84" s="2">
        <v>297</v>
      </c>
      <c r="F84" s="2">
        <v>540</v>
      </c>
      <c r="G84" s="2">
        <v>186</v>
      </c>
      <c r="H84" s="2">
        <v>0</v>
      </c>
      <c r="I84" s="2">
        <v>0</v>
      </c>
      <c r="J84" s="2">
        <v>2</v>
      </c>
      <c r="K84" s="2">
        <v>1</v>
      </c>
      <c r="L84" s="2">
        <v>216</v>
      </c>
      <c r="M84" s="2">
        <v>131</v>
      </c>
      <c r="N84" s="2">
        <v>0</v>
      </c>
      <c r="O84" s="2">
        <v>0</v>
      </c>
    </row>
    <row r="85" spans="1:15" ht="12.75">
      <c r="A85" s="2" t="s">
        <v>3</v>
      </c>
      <c r="B85" s="6" t="s">
        <v>80</v>
      </c>
      <c r="C85" s="4">
        <v>2487</v>
      </c>
      <c r="D85" s="2">
        <v>1532</v>
      </c>
      <c r="E85" s="2">
        <v>991</v>
      </c>
      <c r="F85" s="2">
        <v>817</v>
      </c>
      <c r="G85" s="2">
        <v>636</v>
      </c>
      <c r="H85" s="2">
        <v>0</v>
      </c>
      <c r="I85" s="2">
        <v>0</v>
      </c>
      <c r="J85" s="2">
        <v>8</v>
      </c>
      <c r="K85" s="2">
        <v>8</v>
      </c>
      <c r="L85" s="2">
        <v>472</v>
      </c>
      <c r="M85" s="2">
        <v>466</v>
      </c>
      <c r="N85" s="2">
        <v>38</v>
      </c>
      <c r="O85" s="2">
        <v>5</v>
      </c>
    </row>
    <row r="86" spans="1:15" ht="12.75">
      <c r="A86" s="2" t="s">
        <v>3</v>
      </c>
      <c r="B86" s="6" t="s">
        <v>81</v>
      </c>
      <c r="C86" s="4">
        <v>1258</v>
      </c>
      <c r="D86" s="2">
        <v>845</v>
      </c>
      <c r="E86" s="2">
        <v>433</v>
      </c>
      <c r="F86" s="2">
        <v>407</v>
      </c>
      <c r="G86" s="2">
        <v>239</v>
      </c>
      <c r="H86" s="2">
        <v>0</v>
      </c>
      <c r="I86" s="2">
        <v>0</v>
      </c>
      <c r="J86" s="2">
        <v>6</v>
      </c>
      <c r="K86" s="2">
        <v>3</v>
      </c>
      <c r="L86" s="2">
        <v>287</v>
      </c>
      <c r="M86" s="2">
        <v>237</v>
      </c>
      <c r="N86" s="2">
        <v>0</v>
      </c>
      <c r="O86" s="2">
        <v>1</v>
      </c>
    </row>
    <row r="87" spans="1:15" ht="12.75">
      <c r="A87" s="2" t="s">
        <v>0</v>
      </c>
      <c r="B87" s="6" t="s">
        <v>82</v>
      </c>
      <c r="C87" s="4">
        <v>12866</v>
      </c>
      <c r="D87" s="2">
        <v>7483</v>
      </c>
      <c r="E87" s="2">
        <v>5723</v>
      </c>
      <c r="F87" s="2">
        <v>4646</v>
      </c>
      <c r="G87" s="2">
        <v>3733</v>
      </c>
      <c r="H87" s="2">
        <v>0</v>
      </c>
      <c r="I87" s="2">
        <v>0</v>
      </c>
      <c r="J87" s="2">
        <v>177</v>
      </c>
      <c r="K87" s="2">
        <v>136</v>
      </c>
      <c r="L87" s="2">
        <v>2004</v>
      </c>
      <c r="M87" s="2">
        <v>1810</v>
      </c>
      <c r="N87" s="2">
        <v>8</v>
      </c>
      <c r="O87" s="2">
        <v>21</v>
      </c>
    </row>
    <row r="88" spans="1:15" ht="12.75">
      <c r="A88" s="2" t="s">
        <v>1</v>
      </c>
      <c r="B88" s="6" t="s">
        <v>83</v>
      </c>
      <c r="C88" s="4">
        <v>2989</v>
      </c>
      <c r="D88" s="2">
        <v>1930</v>
      </c>
      <c r="E88" s="2">
        <v>1131</v>
      </c>
      <c r="F88" s="2">
        <v>705</v>
      </c>
      <c r="G88" s="2">
        <v>425</v>
      </c>
      <c r="H88" s="2">
        <v>0</v>
      </c>
      <c r="I88" s="2">
        <v>0</v>
      </c>
      <c r="J88" s="2">
        <v>70</v>
      </c>
      <c r="K88" s="2">
        <v>42</v>
      </c>
      <c r="L88" s="2">
        <v>895</v>
      </c>
      <c r="M88" s="2">
        <v>655</v>
      </c>
      <c r="N88" s="2">
        <v>8</v>
      </c>
      <c r="O88" s="2">
        <v>12</v>
      </c>
    </row>
    <row r="89" spans="1:15" ht="12.75">
      <c r="A89" s="2" t="s">
        <v>1</v>
      </c>
      <c r="B89" s="6" t="s">
        <v>84</v>
      </c>
      <c r="C89" s="4">
        <v>3058</v>
      </c>
      <c r="D89" s="2">
        <v>2004</v>
      </c>
      <c r="E89" s="2">
        <v>1186</v>
      </c>
      <c r="F89" s="2">
        <v>481</v>
      </c>
      <c r="G89" s="2">
        <v>336</v>
      </c>
      <c r="H89" s="2">
        <v>0</v>
      </c>
      <c r="I89" s="2">
        <v>0</v>
      </c>
      <c r="J89" s="2">
        <v>41</v>
      </c>
      <c r="K89" s="2">
        <v>24</v>
      </c>
      <c r="L89" s="2">
        <v>886</v>
      </c>
      <c r="M89" s="2">
        <v>625</v>
      </c>
      <c r="N89" s="2">
        <v>10</v>
      </c>
      <c r="O89" s="2">
        <v>7</v>
      </c>
    </row>
    <row r="90" spans="1:15" ht="12.75">
      <c r="A90" s="2" t="s">
        <v>2</v>
      </c>
      <c r="B90" s="6" t="s">
        <v>85</v>
      </c>
      <c r="C90" s="4">
        <v>1207</v>
      </c>
      <c r="D90" s="2">
        <v>832</v>
      </c>
      <c r="E90" s="2">
        <v>413</v>
      </c>
      <c r="F90" s="2">
        <v>341</v>
      </c>
      <c r="G90" s="2">
        <v>180</v>
      </c>
      <c r="H90" s="2">
        <v>0</v>
      </c>
      <c r="I90" s="2">
        <v>1</v>
      </c>
      <c r="J90" s="2">
        <v>6</v>
      </c>
      <c r="K90" s="2">
        <v>1</v>
      </c>
      <c r="L90" s="2">
        <v>270</v>
      </c>
      <c r="M90" s="2">
        <v>198</v>
      </c>
      <c r="N90" s="2">
        <v>5</v>
      </c>
      <c r="O90" s="2">
        <v>3</v>
      </c>
    </row>
    <row r="91" spans="1:15" ht="12.75">
      <c r="A91" s="2" t="s">
        <v>13</v>
      </c>
      <c r="B91" s="6" t="s">
        <v>86</v>
      </c>
      <c r="C91" s="4">
        <v>2853</v>
      </c>
      <c r="D91" s="2">
        <v>1843</v>
      </c>
      <c r="E91" s="2">
        <v>1087</v>
      </c>
      <c r="F91" s="2">
        <v>663</v>
      </c>
      <c r="G91" s="2">
        <v>417</v>
      </c>
      <c r="H91" s="2">
        <v>0</v>
      </c>
      <c r="I91" s="2">
        <v>0</v>
      </c>
      <c r="J91" s="2">
        <v>26</v>
      </c>
      <c r="K91" s="2">
        <v>17</v>
      </c>
      <c r="L91" s="2">
        <v>801</v>
      </c>
      <c r="M91" s="2">
        <v>519</v>
      </c>
      <c r="N91" s="2">
        <v>9</v>
      </c>
      <c r="O91" s="2">
        <v>3</v>
      </c>
    </row>
    <row r="92" spans="1:15" ht="12.75">
      <c r="A92" s="2" t="s">
        <v>13</v>
      </c>
      <c r="B92" s="6" t="s">
        <v>87</v>
      </c>
      <c r="C92" s="4">
        <v>1726</v>
      </c>
      <c r="D92" s="2">
        <v>1174</v>
      </c>
      <c r="E92" s="2">
        <v>584</v>
      </c>
      <c r="F92" s="2">
        <v>452</v>
      </c>
      <c r="G92" s="2">
        <v>274</v>
      </c>
      <c r="H92" s="2">
        <v>0</v>
      </c>
      <c r="I92" s="2">
        <v>0</v>
      </c>
      <c r="J92" s="2">
        <v>15</v>
      </c>
      <c r="K92" s="2">
        <v>5</v>
      </c>
      <c r="L92" s="2">
        <v>608</v>
      </c>
      <c r="M92" s="2">
        <v>362</v>
      </c>
      <c r="N92" s="2">
        <v>2</v>
      </c>
      <c r="O92" s="2">
        <v>1</v>
      </c>
    </row>
    <row r="93" spans="1:15" ht="12.75">
      <c r="A93" s="2" t="s">
        <v>3</v>
      </c>
      <c r="B93" s="6" t="s">
        <v>88</v>
      </c>
      <c r="C93" s="4">
        <v>370</v>
      </c>
      <c r="D93" s="2">
        <v>244</v>
      </c>
      <c r="E93" s="2">
        <v>144</v>
      </c>
      <c r="F93" s="2">
        <v>0</v>
      </c>
      <c r="G93" s="2">
        <v>48</v>
      </c>
      <c r="H93" s="2">
        <v>0</v>
      </c>
      <c r="I93" s="2">
        <v>0</v>
      </c>
      <c r="J93" s="2">
        <v>2</v>
      </c>
      <c r="K93" s="2">
        <v>4</v>
      </c>
      <c r="L93" s="2">
        <v>161</v>
      </c>
      <c r="M93" s="2">
        <v>99</v>
      </c>
      <c r="N93" s="2">
        <v>0</v>
      </c>
      <c r="O93" s="2">
        <v>0</v>
      </c>
    </row>
    <row r="94" spans="1:15" ht="12.75">
      <c r="A94" s="2" t="s">
        <v>1</v>
      </c>
      <c r="B94" s="6" t="s">
        <v>89</v>
      </c>
      <c r="C94" s="4">
        <v>3054</v>
      </c>
      <c r="D94" s="2">
        <v>2064</v>
      </c>
      <c r="E94" s="2">
        <v>1105</v>
      </c>
      <c r="F94" s="2">
        <v>598</v>
      </c>
      <c r="G94" s="2">
        <v>400</v>
      </c>
      <c r="H94" s="2">
        <v>0</v>
      </c>
      <c r="I94" s="2">
        <v>0</v>
      </c>
      <c r="J94" s="2">
        <v>24</v>
      </c>
      <c r="K94" s="2">
        <v>15</v>
      </c>
      <c r="L94" s="2">
        <v>731</v>
      </c>
      <c r="M94" s="2">
        <v>571</v>
      </c>
      <c r="N94" s="2">
        <v>11</v>
      </c>
      <c r="O94" s="2">
        <v>7</v>
      </c>
    </row>
    <row r="95" spans="1:15" ht="12.75">
      <c r="A95" s="2" t="s">
        <v>1</v>
      </c>
      <c r="B95" s="6" t="s">
        <v>90</v>
      </c>
      <c r="C95" s="4">
        <v>1473</v>
      </c>
      <c r="D95" s="2">
        <v>1074</v>
      </c>
      <c r="E95" s="2">
        <v>449</v>
      </c>
      <c r="F95" s="2">
        <v>417</v>
      </c>
      <c r="G95" s="2">
        <v>235</v>
      </c>
      <c r="H95" s="2">
        <v>0</v>
      </c>
      <c r="I95" s="2">
        <v>0</v>
      </c>
      <c r="J95" s="2">
        <v>7</v>
      </c>
      <c r="K95" s="2">
        <v>6</v>
      </c>
      <c r="L95" s="2">
        <v>487</v>
      </c>
      <c r="M95" s="2">
        <v>254</v>
      </c>
      <c r="N95" s="2">
        <v>4</v>
      </c>
      <c r="O95" s="2">
        <v>1</v>
      </c>
    </row>
    <row r="96" spans="1:15" ht="12.75">
      <c r="A96" s="2" t="s">
        <v>3</v>
      </c>
      <c r="B96" s="6" t="s">
        <v>91</v>
      </c>
      <c r="C96" s="4">
        <v>916</v>
      </c>
      <c r="D96" s="2">
        <v>627</v>
      </c>
      <c r="E96" s="2">
        <v>294</v>
      </c>
      <c r="F96" s="2">
        <v>267</v>
      </c>
      <c r="G96" s="2">
        <v>158</v>
      </c>
      <c r="H96" s="2">
        <v>0</v>
      </c>
      <c r="I96" s="2">
        <v>0</v>
      </c>
      <c r="J96" s="2">
        <v>5</v>
      </c>
      <c r="K96" s="2">
        <v>7</v>
      </c>
      <c r="L96" s="2">
        <v>242</v>
      </c>
      <c r="M96" s="2">
        <v>194</v>
      </c>
      <c r="N96" s="2">
        <v>0</v>
      </c>
      <c r="O96" s="2">
        <v>1</v>
      </c>
    </row>
    <row r="97" spans="1:15" ht="12.75">
      <c r="A97" s="2" t="s">
        <v>6</v>
      </c>
      <c r="B97" s="6" t="s">
        <v>92</v>
      </c>
      <c r="C97" s="4">
        <v>1420</v>
      </c>
      <c r="D97" s="2">
        <v>1062</v>
      </c>
      <c r="E97" s="2">
        <v>384</v>
      </c>
      <c r="F97" s="2">
        <v>351</v>
      </c>
      <c r="G97" s="2">
        <v>150</v>
      </c>
      <c r="H97" s="2">
        <v>0</v>
      </c>
      <c r="I97" s="2">
        <v>0</v>
      </c>
      <c r="J97" s="2">
        <v>18</v>
      </c>
      <c r="K97" s="2">
        <v>13</v>
      </c>
      <c r="L97" s="2">
        <v>449</v>
      </c>
      <c r="M97" s="2">
        <v>231</v>
      </c>
      <c r="N97" s="2">
        <v>6</v>
      </c>
      <c r="O97" s="2">
        <v>3</v>
      </c>
    </row>
    <row r="98" spans="1:15" ht="12.75">
      <c r="A98" s="2" t="s">
        <v>8</v>
      </c>
      <c r="B98" s="6" t="s">
        <v>93</v>
      </c>
      <c r="C98" s="4">
        <v>1886</v>
      </c>
      <c r="D98" s="2">
        <v>1363</v>
      </c>
      <c r="E98" s="2">
        <v>573</v>
      </c>
      <c r="F98" s="2">
        <v>462</v>
      </c>
      <c r="G98" s="2">
        <v>214</v>
      </c>
      <c r="H98" s="2">
        <v>0</v>
      </c>
      <c r="I98" s="2">
        <v>0</v>
      </c>
      <c r="J98" s="2">
        <v>1</v>
      </c>
      <c r="K98" s="2">
        <v>2</v>
      </c>
      <c r="L98" s="2">
        <v>372</v>
      </c>
      <c r="M98" s="2">
        <v>232</v>
      </c>
      <c r="N98" s="2">
        <v>10</v>
      </c>
      <c r="O98" s="2">
        <v>3</v>
      </c>
    </row>
    <row r="99" spans="1:15" ht="12.75">
      <c r="A99" s="2" t="s">
        <v>5</v>
      </c>
      <c r="B99" s="6" t="s">
        <v>94</v>
      </c>
      <c r="C99" s="4">
        <v>893</v>
      </c>
      <c r="D99" s="2">
        <v>571</v>
      </c>
      <c r="E99" s="2">
        <v>347</v>
      </c>
      <c r="F99" s="2">
        <v>246</v>
      </c>
      <c r="G99" s="2">
        <v>185</v>
      </c>
      <c r="H99" s="2">
        <v>0</v>
      </c>
      <c r="I99" s="2">
        <v>0</v>
      </c>
      <c r="J99" s="2">
        <v>5</v>
      </c>
      <c r="K99" s="2">
        <v>2</v>
      </c>
      <c r="L99" s="2">
        <v>212</v>
      </c>
      <c r="M99" s="2">
        <v>211</v>
      </c>
      <c r="N99" s="2">
        <v>6</v>
      </c>
      <c r="O99" s="2">
        <v>0</v>
      </c>
    </row>
    <row r="100" spans="1:15" ht="12.75">
      <c r="A100" s="2" t="s">
        <v>1</v>
      </c>
      <c r="B100" s="6" t="s">
        <v>95</v>
      </c>
      <c r="C100" s="4">
        <v>1148</v>
      </c>
      <c r="D100" s="2">
        <v>839</v>
      </c>
      <c r="E100" s="2">
        <v>388</v>
      </c>
      <c r="F100" s="2">
        <v>303</v>
      </c>
      <c r="G100" s="2">
        <v>184</v>
      </c>
      <c r="H100" s="2">
        <v>0</v>
      </c>
      <c r="I100" s="2">
        <v>0</v>
      </c>
      <c r="J100" s="2">
        <v>1</v>
      </c>
      <c r="K100" s="2">
        <v>1</v>
      </c>
      <c r="L100" s="2">
        <v>340</v>
      </c>
      <c r="M100" s="2">
        <v>197</v>
      </c>
      <c r="N100" s="2">
        <v>2</v>
      </c>
      <c r="O100" s="2">
        <v>1</v>
      </c>
    </row>
    <row r="101" spans="1:15" ht="12.75">
      <c r="A101" s="2" t="s">
        <v>4</v>
      </c>
      <c r="B101" s="6" t="s">
        <v>96</v>
      </c>
      <c r="C101" s="4">
        <v>2390</v>
      </c>
      <c r="D101" s="2">
        <v>1676</v>
      </c>
      <c r="E101" s="2">
        <v>842</v>
      </c>
      <c r="F101" s="2">
        <v>572</v>
      </c>
      <c r="G101" s="2">
        <v>409</v>
      </c>
      <c r="H101" s="2">
        <v>0</v>
      </c>
      <c r="I101" s="2">
        <v>0</v>
      </c>
      <c r="J101" s="2">
        <v>9</v>
      </c>
      <c r="K101" s="2">
        <v>3</v>
      </c>
      <c r="L101" s="2">
        <v>542</v>
      </c>
      <c r="M101" s="2">
        <v>399</v>
      </c>
      <c r="N101" s="2">
        <v>12</v>
      </c>
      <c r="O101" s="2">
        <v>3</v>
      </c>
    </row>
    <row r="102" spans="1:15" ht="12.75">
      <c r="A102" s="2" t="s">
        <v>2</v>
      </c>
      <c r="B102" s="6" t="s">
        <v>97</v>
      </c>
      <c r="C102" s="4">
        <v>1491</v>
      </c>
      <c r="D102" s="2">
        <v>1084</v>
      </c>
      <c r="E102" s="2">
        <v>437</v>
      </c>
      <c r="F102" s="2">
        <v>365</v>
      </c>
      <c r="G102" s="2">
        <v>225</v>
      </c>
      <c r="H102" s="2">
        <v>0</v>
      </c>
      <c r="I102" s="2">
        <v>0</v>
      </c>
      <c r="J102" s="2">
        <v>10</v>
      </c>
      <c r="K102" s="2">
        <v>8</v>
      </c>
      <c r="L102" s="2">
        <v>485</v>
      </c>
      <c r="M102" s="2">
        <v>236</v>
      </c>
      <c r="N102" s="2">
        <v>9</v>
      </c>
      <c r="O102" s="2">
        <v>3</v>
      </c>
    </row>
    <row r="103" spans="1:15" ht="12.75">
      <c r="A103" s="2" t="s">
        <v>3</v>
      </c>
      <c r="B103" s="6" t="s">
        <v>98</v>
      </c>
      <c r="C103" s="4">
        <v>553</v>
      </c>
      <c r="D103" s="2">
        <v>372</v>
      </c>
      <c r="E103" s="2">
        <v>217</v>
      </c>
      <c r="F103" s="2">
        <v>91</v>
      </c>
      <c r="G103" s="2">
        <v>78</v>
      </c>
      <c r="H103" s="2">
        <v>0</v>
      </c>
      <c r="I103" s="2">
        <v>1</v>
      </c>
      <c r="J103" s="2">
        <v>5</v>
      </c>
      <c r="K103" s="2">
        <v>3</v>
      </c>
      <c r="L103" s="2">
        <v>133</v>
      </c>
      <c r="M103" s="2">
        <v>110</v>
      </c>
      <c r="N103" s="2">
        <v>0</v>
      </c>
      <c r="O103" s="2">
        <v>1</v>
      </c>
    </row>
    <row r="104" spans="1:15" ht="12.75">
      <c r="A104" s="2" t="s">
        <v>7</v>
      </c>
      <c r="B104" s="6" t="s">
        <v>99</v>
      </c>
      <c r="C104" s="4">
        <v>3444</v>
      </c>
      <c r="D104" s="2">
        <v>2602</v>
      </c>
      <c r="E104" s="2">
        <v>914</v>
      </c>
      <c r="F104" s="2">
        <v>704</v>
      </c>
      <c r="G104" s="2">
        <v>353</v>
      </c>
      <c r="H104" s="2">
        <v>0</v>
      </c>
      <c r="I104" s="2">
        <v>0</v>
      </c>
      <c r="J104" s="2">
        <v>9</v>
      </c>
      <c r="K104" s="2">
        <v>6</v>
      </c>
      <c r="L104" s="2">
        <v>735</v>
      </c>
      <c r="M104" s="2">
        <v>386</v>
      </c>
      <c r="N104" s="2">
        <v>15</v>
      </c>
      <c r="O104" s="2">
        <v>7</v>
      </c>
    </row>
    <row r="105" spans="1:15" ht="12.75">
      <c r="A105" s="2" t="s">
        <v>13</v>
      </c>
      <c r="B105" s="6" t="s">
        <v>100</v>
      </c>
      <c r="C105" s="4">
        <v>3927</v>
      </c>
      <c r="D105" s="2">
        <v>3065</v>
      </c>
      <c r="E105" s="2">
        <v>1222</v>
      </c>
      <c r="F105" s="2">
        <v>994</v>
      </c>
      <c r="G105" s="2">
        <v>572</v>
      </c>
      <c r="H105" s="2">
        <v>0</v>
      </c>
      <c r="I105" s="2">
        <v>0</v>
      </c>
      <c r="J105" s="2">
        <v>9</v>
      </c>
      <c r="K105" s="2">
        <v>3</v>
      </c>
      <c r="L105" s="2">
        <v>963</v>
      </c>
      <c r="M105" s="2">
        <v>606</v>
      </c>
      <c r="N105" s="2">
        <v>9</v>
      </c>
      <c r="O105" s="2">
        <v>3</v>
      </c>
    </row>
    <row r="106" spans="1:15" ht="12.75">
      <c r="A106" s="2" t="s">
        <v>2</v>
      </c>
      <c r="B106" s="6" t="s">
        <v>101</v>
      </c>
      <c r="C106" s="4">
        <v>1833</v>
      </c>
      <c r="D106" s="2">
        <v>1085</v>
      </c>
      <c r="E106" s="2">
        <v>773</v>
      </c>
      <c r="F106" s="2">
        <v>517</v>
      </c>
      <c r="G106" s="2">
        <v>382</v>
      </c>
      <c r="H106" s="2">
        <v>0</v>
      </c>
      <c r="I106" s="2">
        <v>0</v>
      </c>
      <c r="J106" s="2">
        <v>14</v>
      </c>
      <c r="K106" s="2">
        <v>6</v>
      </c>
      <c r="L106" s="2">
        <v>561</v>
      </c>
      <c r="M106" s="2">
        <v>425</v>
      </c>
      <c r="N106" s="2">
        <v>10</v>
      </c>
      <c r="O106" s="2">
        <v>3</v>
      </c>
    </row>
    <row r="107" spans="1:15" ht="12.75">
      <c r="A107" s="2" t="s">
        <v>3</v>
      </c>
      <c r="B107" s="6" t="s">
        <v>102</v>
      </c>
      <c r="C107" s="4">
        <v>1867</v>
      </c>
      <c r="D107" s="2">
        <v>1370</v>
      </c>
      <c r="E107" s="2">
        <v>541</v>
      </c>
      <c r="F107" s="2">
        <v>483</v>
      </c>
      <c r="G107" s="2">
        <v>293</v>
      </c>
      <c r="H107" s="2">
        <v>0</v>
      </c>
      <c r="I107" s="2">
        <v>0</v>
      </c>
      <c r="J107" s="2">
        <v>4</v>
      </c>
      <c r="K107" s="2">
        <v>3</v>
      </c>
      <c r="L107" s="2">
        <v>434</v>
      </c>
      <c r="M107" s="2">
        <v>318</v>
      </c>
      <c r="N107" s="2">
        <v>2</v>
      </c>
      <c r="O107" s="2">
        <v>1</v>
      </c>
    </row>
    <row r="108" spans="1:15" ht="12.75">
      <c r="A108" s="2" t="s">
        <v>10</v>
      </c>
      <c r="B108" s="6" t="s">
        <v>103</v>
      </c>
      <c r="C108" s="4">
        <v>357</v>
      </c>
      <c r="D108" s="2">
        <v>259</v>
      </c>
      <c r="E108" s="2">
        <v>166</v>
      </c>
      <c r="F108" s="2">
        <v>0</v>
      </c>
      <c r="G108" s="2">
        <v>0</v>
      </c>
      <c r="H108" s="2">
        <v>0</v>
      </c>
      <c r="I108" s="2">
        <v>0</v>
      </c>
      <c r="J108" s="2">
        <v>6</v>
      </c>
      <c r="K108" s="2">
        <v>4</v>
      </c>
      <c r="L108" s="2">
        <v>78</v>
      </c>
      <c r="M108" s="2">
        <v>48</v>
      </c>
      <c r="N108" s="2">
        <v>1</v>
      </c>
      <c r="O108" s="2">
        <v>2</v>
      </c>
    </row>
    <row r="109" spans="1:15" ht="12.75">
      <c r="A109" s="2" t="s">
        <v>6</v>
      </c>
      <c r="B109" s="6" t="s">
        <v>104</v>
      </c>
      <c r="C109" s="4">
        <v>2220</v>
      </c>
      <c r="D109" s="2">
        <v>1582</v>
      </c>
      <c r="E109" s="2">
        <v>686</v>
      </c>
      <c r="F109" s="2">
        <v>763</v>
      </c>
      <c r="G109" s="2">
        <v>417</v>
      </c>
      <c r="H109" s="2">
        <v>0</v>
      </c>
      <c r="I109" s="2">
        <v>0</v>
      </c>
      <c r="J109" s="2">
        <v>8</v>
      </c>
      <c r="K109" s="2">
        <v>12</v>
      </c>
      <c r="L109" s="2">
        <v>510</v>
      </c>
      <c r="M109" s="2">
        <v>378</v>
      </c>
      <c r="N109" s="2">
        <v>8</v>
      </c>
      <c r="O109" s="2">
        <v>4</v>
      </c>
    </row>
    <row r="110" spans="1:15" ht="12.75">
      <c r="A110" s="2" t="s">
        <v>8</v>
      </c>
      <c r="B110" s="6" t="s">
        <v>105</v>
      </c>
      <c r="C110" s="4">
        <v>3480</v>
      </c>
      <c r="D110" s="2">
        <v>2531</v>
      </c>
      <c r="E110" s="2">
        <v>1205</v>
      </c>
      <c r="F110" s="2">
        <v>760</v>
      </c>
      <c r="G110" s="2">
        <v>411</v>
      </c>
      <c r="H110" s="2">
        <v>0</v>
      </c>
      <c r="I110" s="2">
        <v>3</v>
      </c>
      <c r="J110" s="2">
        <v>17</v>
      </c>
      <c r="K110" s="2">
        <v>9</v>
      </c>
      <c r="L110" s="2">
        <v>625</v>
      </c>
      <c r="M110" s="2">
        <v>403</v>
      </c>
      <c r="N110" s="2">
        <v>19</v>
      </c>
      <c r="O110" s="2">
        <v>8</v>
      </c>
    </row>
    <row r="111" spans="1:15" ht="12.75">
      <c r="A111" s="2" t="s">
        <v>10</v>
      </c>
      <c r="B111" s="6" t="s">
        <v>106</v>
      </c>
      <c r="C111" s="4">
        <v>2004</v>
      </c>
      <c r="D111" s="2">
        <v>1444</v>
      </c>
      <c r="E111" s="2">
        <v>573</v>
      </c>
      <c r="F111" s="2">
        <v>648</v>
      </c>
      <c r="G111" s="2">
        <v>330</v>
      </c>
      <c r="H111" s="2">
        <v>0</v>
      </c>
      <c r="I111" s="2">
        <v>0</v>
      </c>
      <c r="J111" s="2">
        <v>26</v>
      </c>
      <c r="K111" s="2">
        <v>18</v>
      </c>
      <c r="L111" s="2">
        <v>482</v>
      </c>
      <c r="M111" s="2">
        <v>298</v>
      </c>
      <c r="N111" s="2">
        <v>5</v>
      </c>
      <c r="O111" s="2">
        <v>5</v>
      </c>
    </row>
    <row r="112" spans="1:15" ht="12.75">
      <c r="A112" s="2" t="s">
        <v>2</v>
      </c>
      <c r="B112" s="6" t="s">
        <v>107</v>
      </c>
      <c r="C112" s="4">
        <v>695</v>
      </c>
      <c r="D112" s="2">
        <v>553</v>
      </c>
      <c r="E112" s="2">
        <v>186</v>
      </c>
      <c r="F112" s="2">
        <v>196</v>
      </c>
      <c r="G112" s="2">
        <v>83</v>
      </c>
      <c r="H112" s="2">
        <v>0</v>
      </c>
      <c r="I112" s="2">
        <v>0</v>
      </c>
      <c r="J112" s="2">
        <v>3</v>
      </c>
      <c r="K112" s="2">
        <v>4</v>
      </c>
      <c r="L112" s="2">
        <v>180</v>
      </c>
      <c r="M112" s="2">
        <v>79</v>
      </c>
      <c r="N112" s="2">
        <v>1</v>
      </c>
      <c r="O112" s="2">
        <v>1</v>
      </c>
    </row>
    <row r="113" spans="1:15" ht="12.75">
      <c r="A113" s="2" t="s">
        <v>12</v>
      </c>
      <c r="B113" s="6" t="s">
        <v>108</v>
      </c>
      <c r="C113" s="4">
        <v>1048</v>
      </c>
      <c r="D113" s="2">
        <v>696</v>
      </c>
      <c r="E113" s="2">
        <v>384</v>
      </c>
      <c r="F113" s="2">
        <v>154</v>
      </c>
      <c r="G113" s="2">
        <v>143</v>
      </c>
      <c r="H113" s="2">
        <v>0</v>
      </c>
      <c r="I113" s="2">
        <v>0</v>
      </c>
      <c r="J113" s="2">
        <v>6</v>
      </c>
      <c r="K113" s="2">
        <v>7</v>
      </c>
      <c r="L113" s="2">
        <v>252</v>
      </c>
      <c r="M113" s="2">
        <v>216</v>
      </c>
      <c r="N113" s="2">
        <v>0</v>
      </c>
      <c r="O113" s="2">
        <v>1</v>
      </c>
    </row>
    <row r="114" spans="1:15" ht="12.75">
      <c r="A114" s="2" t="s">
        <v>11</v>
      </c>
      <c r="B114" s="6" t="s">
        <v>109</v>
      </c>
      <c r="C114" s="4">
        <v>2177</v>
      </c>
      <c r="D114" s="2">
        <v>1287</v>
      </c>
      <c r="E114" s="2">
        <v>919</v>
      </c>
      <c r="F114" s="2">
        <v>489</v>
      </c>
      <c r="G114" s="2">
        <v>361</v>
      </c>
      <c r="H114" s="2">
        <v>0</v>
      </c>
      <c r="I114" s="2">
        <v>0</v>
      </c>
      <c r="J114" s="2">
        <v>21</v>
      </c>
      <c r="K114" s="2">
        <v>5</v>
      </c>
      <c r="L114" s="2">
        <v>643</v>
      </c>
      <c r="M114" s="2">
        <v>433</v>
      </c>
      <c r="N114" s="2">
        <v>6</v>
      </c>
      <c r="O114" s="2">
        <v>1</v>
      </c>
    </row>
    <row r="115" spans="1:15" ht="12.75">
      <c r="A115" s="2" t="s">
        <v>11</v>
      </c>
      <c r="B115" s="6" t="s">
        <v>110</v>
      </c>
      <c r="C115" s="4">
        <v>1321</v>
      </c>
      <c r="D115" s="2">
        <v>974</v>
      </c>
      <c r="E115" s="2">
        <v>365</v>
      </c>
      <c r="F115" s="2">
        <v>284</v>
      </c>
      <c r="G115" s="2">
        <v>190</v>
      </c>
      <c r="H115" s="2">
        <v>0</v>
      </c>
      <c r="I115" s="2">
        <v>0</v>
      </c>
      <c r="J115" s="2">
        <v>14</v>
      </c>
      <c r="K115" s="2">
        <v>8</v>
      </c>
      <c r="L115" s="2">
        <v>392</v>
      </c>
      <c r="M115" s="2">
        <v>185</v>
      </c>
      <c r="N115" s="2">
        <v>3</v>
      </c>
      <c r="O115" s="2">
        <v>0</v>
      </c>
    </row>
    <row r="116" spans="1:15" ht="12.75">
      <c r="A116" s="2" t="s">
        <v>6</v>
      </c>
      <c r="B116" s="6" t="s">
        <v>111</v>
      </c>
      <c r="C116" s="4">
        <v>2281</v>
      </c>
      <c r="D116" s="2">
        <v>1637</v>
      </c>
      <c r="E116" s="2">
        <v>724</v>
      </c>
      <c r="F116" s="2">
        <v>734</v>
      </c>
      <c r="G116" s="2">
        <v>411</v>
      </c>
      <c r="H116" s="2">
        <v>0</v>
      </c>
      <c r="I116" s="2">
        <v>0</v>
      </c>
      <c r="J116" s="2">
        <v>12</v>
      </c>
      <c r="K116" s="2">
        <v>4</v>
      </c>
      <c r="L116" s="2">
        <v>529</v>
      </c>
      <c r="M116" s="2">
        <v>316</v>
      </c>
      <c r="N116" s="2">
        <v>14</v>
      </c>
      <c r="O116" s="2">
        <v>5</v>
      </c>
    </row>
    <row r="117" spans="1:15" ht="12.75">
      <c r="A117" s="2" t="s">
        <v>7</v>
      </c>
      <c r="B117" s="6" t="s">
        <v>112</v>
      </c>
      <c r="C117" s="4">
        <v>3470</v>
      </c>
      <c r="D117" s="2">
        <v>2709</v>
      </c>
      <c r="E117" s="2">
        <v>1251</v>
      </c>
      <c r="F117" s="2">
        <v>738</v>
      </c>
      <c r="G117" s="2">
        <v>426</v>
      </c>
      <c r="H117" s="2">
        <v>0</v>
      </c>
      <c r="I117" s="2">
        <v>0</v>
      </c>
      <c r="J117" s="2">
        <v>16</v>
      </c>
      <c r="K117" s="2">
        <v>5</v>
      </c>
      <c r="L117" s="2">
        <v>726</v>
      </c>
      <c r="M117" s="2">
        <v>441</v>
      </c>
      <c r="N117" s="2">
        <v>17</v>
      </c>
      <c r="O117" s="2">
        <v>4</v>
      </c>
    </row>
    <row r="118" spans="1:15" ht="12.75">
      <c r="A118" s="2" t="s">
        <v>11</v>
      </c>
      <c r="B118" s="6" t="s">
        <v>113</v>
      </c>
      <c r="C118" s="4">
        <v>974</v>
      </c>
      <c r="D118" s="2">
        <v>682</v>
      </c>
      <c r="E118" s="2">
        <v>444</v>
      </c>
      <c r="F118" s="2">
        <v>200</v>
      </c>
      <c r="G118" s="2">
        <v>118</v>
      </c>
      <c r="H118" s="2">
        <v>0</v>
      </c>
      <c r="I118" s="2">
        <v>0</v>
      </c>
      <c r="J118" s="2">
        <v>4</v>
      </c>
      <c r="K118" s="2">
        <v>2</v>
      </c>
      <c r="L118" s="2">
        <v>272</v>
      </c>
      <c r="M118" s="2">
        <v>164</v>
      </c>
      <c r="N118" s="2">
        <v>0</v>
      </c>
      <c r="O118" s="2">
        <v>0</v>
      </c>
    </row>
    <row r="119" spans="1:15" ht="12.75">
      <c r="A119" s="2" t="s">
        <v>11</v>
      </c>
      <c r="B119" s="6" t="s">
        <v>114</v>
      </c>
      <c r="C119" s="4">
        <v>1359</v>
      </c>
      <c r="D119" s="2">
        <v>883</v>
      </c>
      <c r="E119" s="2">
        <v>537</v>
      </c>
      <c r="F119" s="2">
        <v>293</v>
      </c>
      <c r="G119" s="2">
        <v>209</v>
      </c>
      <c r="H119" s="2">
        <v>0</v>
      </c>
      <c r="I119" s="2">
        <v>0</v>
      </c>
      <c r="J119" s="2">
        <v>10</v>
      </c>
      <c r="K119" s="2">
        <v>11</v>
      </c>
      <c r="L119" s="2">
        <v>348</v>
      </c>
      <c r="M119" s="2">
        <v>287</v>
      </c>
      <c r="N119" s="2">
        <v>1</v>
      </c>
      <c r="O119" s="2">
        <v>0</v>
      </c>
    </row>
    <row r="120" spans="1:15" ht="12.75">
      <c r="A120" s="2" t="s">
        <v>10</v>
      </c>
      <c r="B120" s="6" t="s">
        <v>115</v>
      </c>
      <c r="C120" s="4">
        <v>638</v>
      </c>
      <c r="D120" s="2">
        <v>438</v>
      </c>
      <c r="E120" s="2">
        <v>238</v>
      </c>
      <c r="F120" s="2">
        <v>157</v>
      </c>
      <c r="G120" s="2">
        <v>90</v>
      </c>
      <c r="H120" s="2">
        <v>0</v>
      </c>
      <c r="I120" s="2">
        <v>0</v>
      </c>
      <c r="J120" s="2">
        <v>6</v>
      </c>
      <c r="K120" s="2">
        <v>2</v>
      </c>
      <c r="L120" s="2">
        <v>178</v>
      </c>
      <c r="M120" s="2">
        <v>103</v>
      </c>
      <c r="N120" s="2">
        <v>5</v>
      </c>
      <c r="O120" s="2">
        <v>3</v>
      </c>
    </row>
    <row r="121" spans="1:15" ht="12.75">
      <c r="A121" s="2" t="s">
        <v>11</v>
      </c>
      <c r="B121" s="6" t="s">
        <v>116</v>
      </c>
      <c r="C121" s="4">
        <v>1264</v>
      </c>
      <c r="D121" s="2">
        <v>898</v>
      </c>
      <c r="E121" s="2">
        <v>378</v>
      </c>
      <c r="F121" s="2">
        <v>312</v>
      </c>
      <c r="G121" s="2">
        <v>222</v>
      </c>
      <c r="H121" s="2">
        <v>0</v>
      </c>
      <c r="I121" s="2">
        <v>0</v>
      </c>
      <c r="J121" s="2">
        <v>11</v>
      </c>
      <c r="K121" s="2">
        <v>15</v>
      </c>
      <c r="L121" s="2">
        <v>361</v>
      </c>
      <c r="M121" s="2">
        <v>254</v>
      </c>
      <c r="N121" s="2">
        <v>1</v>
      </c>
      <c r="O121" s="2">
        <v>1</v>
      </c>
    </row>
    <row r="122" spans="1:15" ht="12.75">
      <c r="A122" s="2" t="s">
        <v>9</v>
      </c>
      <c r="B122" s="6" t="s">
        <v>117</v>
      </c>
      <c r="C122" s="4">
        <v>2437</v>
      </c>
      <c r="D122" s="2">
        <v>1684</v>
      </c>
      <c r="E122" s="2">
        <v>781</v>
      </c>
      <c r="F122" s="2">
        <v>594</v>
      </c>
      <c r="G122" s="2">
        <v>344</v>
      </c>
      <c r="H122" s="2">
        <v>0</v>
      </c>
      <c r="I122" s="2">
        <v>0</v>
      </c>
      <c r="J122" s="2">
        <v>5</v>
      </c>
      <c r="K122" s="2">
        <v>4</v>
      </c>
      <c r="L122" s="2">
        <v>721</v>
      </c>
      <c r="M122" s="2">
        <v>409</v>
      </c>
      <c r="N122" s="2">
        <v>4</v>
      </c>
      <c r="O122" s="2">
        <v>5</v>
      </c>
    </row>
    <row r="123" spans="1:15" ht="12.75">
      <c r="A123" s="2" t="s">
        <v>11</v>
      </c>
      <c r="B123" s="6" t="s">
        <v>118</v>
      </c>
      <c r="C123" s="4">
        <v>3585</v>
      </c>
      <c r="D123" s="2">
        <v>2503</v>
      </c>
      <c r="E123" s="2">
        <v>1403</v>
      </c>
      <c r="F123" s="2">
        <v>953</v>
      </c>
      <c r="G123" s="2">
        <v>746</v>
      </c>
      <c r="H123" s="2">
        <v>0</v>
      </c>
      <c r="I123" s="2">
        <v>0</v>
      </c>
      <c r="J123" s="2">
        <v>13</v>
      </c>
      <c r="K123" s="2">
        <v>12</v>
      </c>
      <c r="L123" s="2">
        <v>801</v>
      </c>
      <c r="M123" s="2">
        <v>665</v>
      </c>
      <c r="N123" s="2">
        <v>8</v>
      </c>
      <c r="O123" s="2">
        <v>7</v>
      </c>
    </row>
    <row r="124" spans="1:15" ht="12.75">
      <c r="A124" s="2" t="s">
        <v>9</v>
      </c>
      <c r="B124" s="6" t="s">
        <v>119</v>
      </c>
      <c r="C124" s="4">
        <v>2569</v>
      </c>
      <c r="D124" s="2">
        <v>1799</v>
      </c>
      <c r="E124" s="2">
        <v>828</v>
      </c>
      <c r="F124" s="2">
        <v>992</v>
      </c>
      <c r="G124" s="2">
        <v>528</v>
      </c>
      <c r="H124" s="2">
        <v>0</v>
      </c>
      <c r="I124" s="2">
        <v>0</v>
      </c>
      <c r="J124" s="2">
        <v>22</v>
      </c>
      <c r="K124" s="2">
        <v>14</v>
      </c>
      <c r="L124" s="2">
        <v>347</v>
      </c>
      <c r="M124" s="2">
        <v>250</v>
      </c>
      <c r="N124" s="2">
        <v>6</v>
      </c>
      <c r="O124" s="2">
        <v>5</v>
      </c>
    </row>
    <row r="125" spans="1:15" ht="12.75">
      <c r="A125" s="2" t="s">
        <v>9</v>
      </c>
      <c r="B125" t="s">
        <v>139</v>
      </c>
      <c r="C125" s="4">
        <v>511</v>
      </c>
      <c r="D125" s="2">
        <v>305</v>
      </c>
      <c r="E125" s="2">
        <v>241</v>
      </c>
      <c r="F125" s="2">
        <v>75</v>
      </c>
      <c r="G125" s="2">
        <v>75</v>
      </c>
      <c r="H125" s="2">
        <v>0</v>
      </c>
      <c r="I125" s="2">
        <v>0</v>
      </c>
      <c r="J125" s="2">
        <v>1</v>
      </c>
      <c r="K125" s="2">
        <v>2</v>
      </c>
      <c r="L125" s="2">
        <v>93</v>
      </c>
      <c r="M125" s="2">
        <v>123</v>
      </c>
      <c r="N125" s="2">
        <v>0</v>
      </c>
      <c r="O125" s="2">
        <v>2</v>
      </c>
    </row>
    <row r="126" spans="1:15" ht="12.75">
      <c r="A126" s="2" t="s">
        <v>6</v>
      </c>
      <c r="B126" s="6" t="s">
        <v>120</v>
      </c>
      <c r="C126" s="4">
        <v>1446</v>
      </c>
      <c r="D126" s="2">
        <v>1125</v>
      </c>
      <c r="E126" s="2">
        <v>333</v>
      </c>
      <c r="F126" s="2">
        <v>433</v>
      </c>
      <c r="G126" s="2">
        <v>176</v>
      </c>
      <c r="H126" s="2">
        <v>0</v>
      </c>
      <c r="I126" s="2">
        <v>0</v>
      </c>
      <c r="J126" s="2">
        <v>6</v>
      </c>
      <c r="K126" s="2">
        <v>5</v>
      </c>
      <c r="L126" s="2">
        <v>429</v>
      </c>
      <c r="M126" s="2">
        <v>217</v>
      </c>
      <c r="N126" s="2">
        <v>6</v>
      </c>
      <c r="O126" s="2">
        <v>1</v>
      </c>
    </row>
    <row r="127" spans="1:15" ht="12.75">
      <c r="A127" s="2" t="s">
        <v>10</v>
      </c>
      <c r="B127" s="6" t="s">
        <v>121</v>
      </c>
      <c r="C127" s="4">
        <v>922</v>
      </c>
      <c r="D127" s="2">
        <v>601</v>
      </c>
      <c r="E127" s="2">
        <v>336</v>
      </c>
      <c r="F127" s="2">
        <v>268</v>
      </c>
      <c r="G127" s="2">
        <v>165</v>
      </c>
      <c r="H127" s="2">
        <v>0</v>
      </c>
      <c r="I127" s="2">
        <v>0</v>
      </c>
      <c r="J127" s="2">
        <v>15</v>
      </c>
      <c r="K127" s="2">
        <v>8</v>
      </c>
      <c r="L127" s="2">
        <v>240</v>
      </c>
      <c r="M127" s="2">
        <v>173</v>
      </c>
      <c r="N127" s="2">
        <v>2</v>
      </c>
      <c r="O127" s="2">
        <v>4</v>
      </c>
    </row>
    <row r="128" spans="1:15" ht="12.75">
      <c r="A128" s="8" t="s">
        <v>130</v>
      </c>
      <c r="B128" s="12"/>
      <c r="C128" s="9">
        <f>SUM(C21:C127)</f>
        <v>217725</v>
      </c>
      <c r="D128" s="7">
        <f>SUM(D21:D127)</f>
        <v>150838</v>
      </c>
      <c r="E128" s="7">
        <f aca="true" t="shared" si="2" ref="E128:O128">SUM(E21:E127)</f>
        <v>75100</v>
      </c>
      <c r="F128" s="7">
        <f t="shared" si="2"/>
        <v>58263</v>
      </c>
      <c r="G128" s="7">
        <f t="shared" si="2"/>
        <v>36784</v>
      </c>
      <c r="H128" s="7">
        <f t="shared" si="2"/>
        <v>0</v>
      </c>
      <c r="I128" s="7">
        <f t="shared" si="2"/>
        <v>13</v>
      </c>
      <c r="J128" s="7">
        <f t="shared" si="2"/>
        <v>1399</v>
      </c>
      <c r="K128" s="7">
        <f t="shared" si="2"/>
        <v>986</v>
      </c>
      <c r="L128" s="7">
        <f t="shared" si="2"/>
        <v>54526</v>
      </c>
      <c r="M128" s="7">
        <f t="shared" si="2"/>
        <v>35611</v>
      </c>
      <c r="N128" s="7">
        <f t="shared" si="2"/>
        <v>742</v>
      </c>
      <c r="O128" s="7">
        <f t="shared" si="2"/>
        <v>324</v>
      </c>
    </row>
    <row r="130" ht="12.75">
      <c r="A130" s="18" t="s">
        <v>131</v>
      </c>
    </row>
    <row r="131" ht="12.75">
      <c r="A131" s="18" t="s">
        <v>132</v>
      </c>
    </row>
    <row r="132" ht="12.75">
      <c r="A132" s="18" t="s">
        <v>133</v>
      </c>
    </row>
  </sheetData>
  <sheetProtection/>
  <mergeCells count="8">
    <mergeCell ref="A1:O1"/>
    <mergeCell ref="D2:O2"/>
    <mergeCell ref="D3:E3"/>
    <mergeCell ref="F3:G3"/>
    <mergeCell ref="H3:I3"/>
    <mergeCell ref="J3:K3"/>
    <mergeCell ref="L3:M3"/>
    <mergeCell ref="N3:O3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65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32"/>
  <sheetViews>
    <sheetView zoomScale="85" zoomScaleNormal="85" zoomScalePageLayoutView="0" workbookViewId="0" topLeftCell="A1">
      <pane ySplit="4" topLeftCell="A26" activePane="bottomLeft" state="frozen"/>
      <selection pane="topLeft" activeCell="A1" sqref="A1"/>
      <selection pane="bottomLeft" activeCell="A1" sqref="A1:O1"/>
    </sheetView>
  </sheetViews>
  <sheetFormatPr defaultColWidth="9.00390625" defaultRowHeight="12.75"/>
  <cols>
    <col min="1" max="1" width="20.625" style="0" customWidth="1"/>
    <col min="2" max="2" width="22.875" style="0" customWidth="1"/>
    <col min="3" max="3" width="11.75390625" style="0" bestFit="1" customWidth="1"/>
    <col min="4" max="4" width="7.25390625" style="0" bestFit="1" customWidth="1"/>
    <col min="5" max="5" width="6.625" style="0" bestFit="1" customWidth="1"/>
    <col min="6" max="6" width="8.75390625" style="17" bestFit="1" customWidth="1"/>
    <col min="7" max="7" width="9.75390625" style="17" bestFit="1" customWidth="1"/>
    <col min="8" max="8" width="8.75390625" style="17" bestFit="1" customWidth="1"/>
    <col min="9" max="9" width="9.75390625" style="17" bestFit="1" customWidth="1"/>
    <col min="10" max="10" width="8.75390625" style="17" bestFit="1" customWidth="1"/>
    <col min="11" max="11" width="9.75390625" style="17" bestFit="1" customWidth="1"/>
    <col min="12" max="12" width="8.75390625" style="17" bestFit="1" customWidth="1"/>
    <col min="13" max="13" width="9.75390625" style="17" bestFit="1" customWidth="1"/>
    <col min="14" max="14" width="8.75390625" style="17" bestFit="1" customWidth="1"/>
    <col min="15" max="15" width="9.75390625" style="17" bestFit="1" customWidth="1"/>
  </cols>
  <sheetData>
    <row r="1" spans="1:15" ht="24.75" customHeight="1" thickBot="1">
      <c r="A1" s="28" t="s">
        <v>122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s="19" customFormat="1" ht="12.75">
      <c r="A2" s="20" t="s">
        <v>134</v>
      </c>
      <c r="B2" s="21" t="s">
        <v>135</v>
      </c>
      <c r="C2" s="22" t="s">
        <v>14</v>
      </c>
      <c r="D2" s="31" t="s">
        <v>123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5" s="19" customFormat="1" ht="51" customHeight="1">
      <c r="A3" s="1"/>
      <c r="B3" s="5"/>
      <c r="C3" s="3"/>
      <c r="D3" s="34" t="s">
        <v>15</v>
      </c>
      <c r="E3" s="34"/>
      <c r="F3" s="35" t="s">
        <v>125</v>
      </c>
      <c r="G3" s="35"/>
      <c r="H3" s="35" t="s">
        <v>126</v>
      </c>
      <c r="I3" s="35"/>
      <c r="J3" s="35" t="s">
        <v>128</v>
      </c>
      <c r="K3" s="35"/>
      <c r="L3" s="35" t="s">
        <v>129</v>
      </c>
      <c r="M3" s="35"/>
      <c r="N3" s="35" t="s">
        <v>127</v>
      </c>
      <c r="O3" s="35"/>
    </row>
    <row r="4" spans="1:15" s="19" customFormat="1" ht="26.25">
      <c r="A4" s="1"/>
      <c r="B4" s="5"/>
      <c r="C4" s="3"/>
      <c r="D4" s="1" t="s">
        <v>124</v>
      </c>
      <c r="E4" s="1" t="s">
        <v>16</v>
      </c>
      <c r="F4" s="13" t="s">
        <v>136</v>
      </c>
      <c r="G4" s="13" t="s">
        <v>137</v>
      </c>
      <c r="H4" s="13" t="s">
        <v>136</v>
      </c>
      <c r="I4" s="13" t="s">
        <v>137</v>
      </c>
      <c r="J4" s="13" t="s">
        <v>136</v>
      </c>
      <c r="K4" s="13" t="s">
        <v>137</v>
      </c>
      <c r="L4" s="13" t="s">
        <v>136</v>
      </c>
      <c r="M4" s="13" t="s">
        <v>137</v>
      </c>
      <c r="N4" s="13" t="s">
        <v>136</v>
      </c>
      <c r="O4" s="13" t="s">
        <v>137</v>
      </c>
    </row>
    <row r="5" spans="1:15" ht="12.75">
      <c r="A5" s="11" t="str">
        <f>'Poznámky - 123Q2010 (hodnoty)'!A5</f>
        <v>Hlavní město Praha</v>
      </c>
      <c r="B5" s="25"/>
      <c r="C5" s="23">
        <f>'Poznámky - 123Q2010 (hodnoty)'!C5</f>
        <v>12866</v>
      </c>
      <c r="D5" s="10">
        <f>'Poznámky - 123Q2010 (hodnoty)'!D5</f>
        <v>7483</v>
      </c>
      <c r="E5" s="10">
        <f>'Poznámky - 123Q2010 (hodnoty)'!E5</f>
        <v>5723</v>
      </c>
      <c r="F5" s="16">
        <f>'Poznámky - 123Q2010 (hodnoty)'!F5/'Poznámky - 123Q2010 (hodnoty)'!D5</f>
        <v>0.6208739810236537</v>
      </c>
      <c r="G5" s="16">
        <f>'Poznámky - 123Q2010 (hodnoty)'!G5/'Poznámky - 123Q2010 (hodnoty)'!E5</f>
        <v>0.6522802725843089</v>
      </c>
      <c r="H5" s="16">
        <f>'Poznámky - 123Q2010 (hodnoty)'!H5/'Poznámky - 123Q2010 (hodnoty)'!D5</f>
        <v>0</v>
      </c>
      <c r="I5" s="16">
        <f>'Poznámky - 123Q2010 (hodnoty)'!I5/'Poznámky - 123Q2010 (hodnoty)'!E5</f>
        <v>0</v>
      </c>
      <c r="J5" s="16">
        <f>'Poznámky - 123Q2010 (hodnoty)'!J5/'Poznámky - 123Q2010 (hodnoty)'!D5</f>
        <v>0.023653614860350128</v>
      </c>
      <c r="K5" s="16">
        <f>'Poznámky - 123Q2010 (hodnoty)'!K5/'Poznámky - 123Q2010 (hodnoty)'!E5</f>
        <v>0.023763760265594968</v>
      </c>
      <c r="L5" s="16">
        <f>'Poznámky - 123Q2010 (hodnoty)'!L5/'Poznámky - 123Q2010 (hodnoty)'!D5</f>
        <v>0.26780702926633704</v>
      </c>
      <c r="M5" s="16">
        <f>'Poznámky - 123Q2010 (hodnoty)'!M5/'Poznámky - 123Q2010 (hodnoty)'!E5</f>
        <v>0.31626769177005065</v>
      </c>
      <c r="N5" s="16">
        <f>'Poznámky - 123Q2010 (hodnoty)'!N5/'Poznámky - 123Q2010 (hodnoty)'!D5</f>
        <v>0.0010690899371909662</v>
      </c>
      <c r="O5" s="16">
        <f>'Poznámky - 123Q2010 (hodnoty)'!O5/'Poznámky - 123Q2010 (hodnoty)'!E5</f>
        <v>0.0036694041586580466</v>
      </c>
    </row>
    <row r="6" spans="1:15" ht="12.75">
      <c r="A6" s="11" t="str">
        <f>'Poznámky - 123Q2010 (hodnoty)'!A6</f>
        <v>Středočeský kraj</v>
      </c>
      <c r="B6" s="25"/>
      <c r="C6" s="23">
        <f>'Poznámky - 123Q2010 (hodnoty)'!C6</f>
        <v>30442</v>
      </c>
      <c r="D6" s="10">
        <f>'Poznámky - 123Q2010 (hodnoty)'!D6</f>
        <v>20901</v>
      </c>
      <c r="E6" s="10">
        <f>'Poznámky - 123Q2010 (hodnoty)'!E6</f>
        <v>10492</v>
      </c>
      <c r="F6" s="16">
        <f>'Poznámky - 123Q2010 (hodnoty)'!F6/'Poznámky - 123Q2010 (hodnoty)'!D6</f>
        <v>0.3687861824793072</v>
      </c>
      <c r="G6" s="16">
        <f>'Poznámky - 123Q2010 (hodnoty)'!G6/'Poznámky - 123Q2010 (hodnoty)'!E6</f>
        <v>0.44157453297750665</v>
      </c>
      <c r="H6" s="16">
        <f>'Poznámky - 123Q2010 (hodnoty)'!H6/'Poznámky - 123Q2010 (hodnoty)'!D6</f>
        <v>0</v>
      </c>
      <c r="I6" s="16">
        <f>'Poznámky - 123Q2010 (hodnoty)'!I6/'Poznámky - 123Q2010 (hodnoty)'!E6</f>
        <v>0.000285932138772398</v>
      </c>
      <c r="J6" s="16">
        <f>'Poznámky - 123Q2010 (hodnoty)'!J6/'Poznámky - 123Q2010 (hodnoty)'!D6</f>
        <v>0.01459260322472609</v>
      </c>
      <c r="K6" s="16">
        <f>'Poznámky - 123Q2010 (hodnoty)'!K6/'Poznámky - 123Q2010 (hodnoty)'!E6</f>
        <v>0.01782310331681281</v>
      </c>
      <c r="L6" s="16">
        <f>'Poznámky - 123Q2010 (hodnoty)'!L6/'Poznámky - 123Q2010 (hodnoty)'!D6</f>
        <v>0.4180661212382183</v>
      </c>
      <c r="M6" s="16">
        <f>'Poznámky - 123Q2010 (hodnoty)'!M6/'Poznámky - 123Q2010 (hodnoty)'!E6</f>
        <v>0.5420320243995425</v>
      </c>
      <c r="N6" s="16">
        <f>'Poznámky - 123Q2010 (hodnoty)'!N6/'Poznámky - 123Q2010 (hodnoty)'!D6</f>
        <v>0.0033969666523132862</v>
      </c>
      <c r="O6" s="16">
        <f>'Poznámky - 123Q2010 (hodnoty)'!O6/'Poznámky - 123Q2010 (hodnoty)'!E6</f>
        <v>0.003717117804041174</v>
      </c>
    </row>
    <row r="7" spans="1:15" ht="12.75">
      <c r="A7" s="11" t="str">
        <f>'Poznámky - 123Q2010 (hodnoty)'!A7</f>
        <v>Jihočeský kraj</v>
      </c>
      <c r="B7" s="25"/>
      <c r="C7" s="23">
        <f>'Poznámky - 123Q2010 (hodnoty)'!C7</f>
        <v>15053</v>
      </c>
      <c r="D7" s="10">
        <f>'Poznámky - 123Q2010 (hodnoty)'!D7</f>
        <v>10426</v>
      </c>
      <c r="E7" s="10">
        <f>'Poznámky - 123Q2010 (hodnoty)'!E7</f>
        <v>5688</v>
      </c>
      <c r="F7" s="16">
        <f>'Poznámky - 123Q2010 (hodnoty)'!F7/'Poznámky - 123Q2010 (hodnoty)'!D7</f>
        <v>0.36725493957414157</v>
      </c>
      <c r="G7" s="16">
        <f>'Poznámky - 123Q2010 (hodnoty)'!G7/'Poznámky - 123Q2010 (hodnoty)'!E7</f>
        <v>0.4328410689170183</v>
      </c>
      <c r="H7" s="16">
        <f>'Poznámky - 123Q2010 (hodnoty)'!H7/'Poznámky - 123Q2010 (hodnoty)'!D7</f>
        <v>0</v>
      </c>
      <c r="I7" s="16">
        <f>'Poznámky - 123Q2010 (hodnoty)'!I7/'Poznámky - 123Q2010 (hodnoty)'!E7</f>
        <v>0.00017580872011251758</v>
      </c>
      <c r="J7" s="16">
        <f>'Poznámky - 123Q2010 (hodnoty)'!J7/'Poznámky - 123Q2010 (hodnoty)'!D7</f>
        <v>0.009399577978131594</v>
      </c>
      <c r="K7" s="16">
        <f>'Poznámky - 123Q2010 (hodnoty)'!K7/'Poznámky - 123Q2010 (hodnoty)'!E7</f>
        <v>0.01090014064697609</v>
      </c>
      <c r="L7" s="16">
        <f>'Poznámky - 123Q2010 (hodnoty)'!L7/'Poznámky - 123Q2010 (hodnoty)'!D7</f>
        <v>0.3686936504891617</v>
      </c>
      <c r="M7" s="16">
        <f>'Poznámky - 123Q2010 (hodnoty)'!M7/'Poznámky - 123Q2010 (hodnoty)'!E7</f>
        <v>0.44549929676511957</v>
      </c>
      <c r="N7" s="16">
        <f>'Poznámky - 123Q2010 (hodnoty)'!N7/'Poznámky - 123Q2010 (hodnoty)'!D7</f>
        <v>0.006138499904085939</v>
      </c>
      <c r="O7" s="16">
        <f>'Poznámky - 123Q2010 (hodnoty)'!O7/'Poznámky - 123Q2010 (hodnoty)'!E7</f>
        <v>0.003691983122362869</v>
      </c>
    </row>
    <row r="8" spans="1:15" ht="12.75">
      <c r="A8" s="11" t="str">
        <f>'Poznámky - 123Q2010 (hodnoty)'!A8</f>
        <v>Plzeňský kraj</v>
      </c>
      <c r="B8" s="25"/>
      <c r="C8" s="23">
        <f>'Poznámky - 123Q2010 (hodnoty)'!C8</f>
        <v>12416</v>
      </c>
      <c r="D8" s="10">
        <f>'Poznámky - 123Q2010 (hodnoty)'!D8</f>
        <v>8641</v>
      </c>
      <c r="E8" s="10">
        <f>'Poznámky - 123Q2010 (hodnoty)'!E8</f>
        <v>4027</v>
      </c>
      <c r="F8" s="16">
        <f>'Poznámky - 123Q2010 (hodnoty)'!F8/'Poznámky - 123Q2010 (hodnoty)'!D8</f>
        <v>0.3947459784747136</v>
      </c>
      <c r="G8" s="16">
        <f>'Poznámky - 123Q2010 (hodnoty)'!G8/'Poznámky - 123Q2010 (hodnoty)'!E8</f>
        <v>0.5371244102309412</v>
      </c>
      <c r="H8" s="16">
        <f>'Poznámky - 123Q2010 (hodnoty)'!H8/'Poznámky - 123Q2010 (hodnoty)'!D8</f>
        <v>0</v>
      </c>
      <c r="I8" s="16">
        <f>'Poznámky - 123Q2010 (hodnoty)'!I8/'Poznámky - 123Q2010 (hodnoty)'!E8</f>
        <v>0.00024832381425378696</v>
      </c>
      <c r="J8" s="16">
        <f>'Poznámky - 123Q2010 (hodnoty)'!J8/'Poznámky - 123Q2010 (hodnoty)'!D8</f>
        <v>0.005323457933109594</v>
      </c>
      <c r="K8" s="16">
        <f>'Poznámky - 123Q2010 (hodnoty)'!K8/'Poznámky - 123Q2010 (hodnoty)'!E8</f>
        <v>0.010429600198659052</v>
      </c>
      <c r="L8" s="16">
        <f>'Poznámky - 123Q2010 (hodnoty)'!L8/'Poznámky - 123Q2010 (hodnoty)'!D8</f>
        <v>0.3755352389769703</v>
      </c>
      <c r="M8" s="16">
        <f>'Poznámky - 123Q2010 (hodnoty)'!M8/'Poznámky - 123Q2010 (hodnoty)'!E8</f>
        <v>0.5703998013409486</v>
      </c>
      <c r="N8" s="16">
        <f>'Poznámky - 123Q2010 (hodnoty)'!N8/'Poznámky - 123Q2010 (hodnoty)'!D8</f>
        <v>0.004860548547621803</v>
      </c>
      <c r="O8" s="16">
        <f>'Poznámky - 123Q2010 (hodnoty)'!O8/'Poznámky - 123Q2010 (hodnoty)'!E8</f>
        <v>0.003724857213806804</v>
      </c>
    </row>
    <row r="9" spans="1:15" ht="12.75">
      <c r="A9" s="11" t="str">
        <f>'Poznámky - 123Q2010 (hodnoty)'!A9</f>
        <v>Karlovarský kraj</v>
      </c>
      <c r="B9" s="25"/>
      <c r="C9" s="23">
        <f>'Poznámky - 123Q2010 (hodnoty)'!C9</f>
        <v>8143</v>
      </c>
      <c r="D9" s="10">
        <f>'Poznámky - 123Q2010 (hodnoty)'!D9</f>
        <v>5956</v>
      </c>
      <c r="E9" s="10">
        <f>'Poznámky - 123Q2010 (hodnoty)'!E9</f>
        <v>2519</v>
      </c>
      <c r="F9" s="16">
        <f>'Poznámky - 123Q2010 (hodnoty)'!F9/'Poznámky - 123Q2010 (hodnoty)'!D9</f>
        <v>0.4001007387508395</v>
      </c>
      <c r="G9" s="16">
        <f>'Poznámky - 123Q2010 (hodnoty)'!G9/'Poznámky - 123Q2010 (hodnoty)'!E9</f>
        <v>0.5180627233028979</v>
      </c>
      <c r="H9" s="16">
        <f>'Poznámky - 123Q2010 (hodnoty)'!H9/'Poznámky - 123Q2010 (hodnoty)'!D9</f>
        <v>0</v>
      </c>
      <c r="I9" s="16">
        <f>'Poznámky - 123Q2010 (hodnoty)'!I9/'Poznámky - 123Q2010 (hodnoty)'!E9</f>
        <v>0</v>
      </c>
      <c r="J9" s="16">
        <f>'Poznámky - 123Q2010 (hodnoty)'!J9/'Poznámky - 123Q2010 (hodnoty)'!D9</f>
        <v>0.004029550033579583</v>
      </c>
      <c r="K9" s="16">
        <f>'Poznámky - 123Q2010 (hodnoty)'!K9/'Poznámky - 123Q2010 (hodnoty)'!E9</f>
        <v>0.0055577610162763</v>
      </c>
      <c r="L9" s="16">
        <f>'Poznámky - 123Q2010 (hodnoty)'!L9/'Poznámky - 123Q2010 (hodnoty)'!D9</f>
        <v>0.3124580255204836</v>
      </c>
      <c r="M9" s="16">
        <f>'Poznámky - 123Q2010 (hodnoty)'!M9/'Poznámky - 123Q2010 (hodnoty)'!E9</f>
        <v>0.5113140134974196</v>
      </c>
      <c r="N9" s="16">
        <f>'Poznámky - 123Q2010 (hodnoty)'!N9/'Poznámky - 123Q2010 (hodnoty)'!D9</f>
        <v>0.004869039623908664</v>
      </c>
      <c r="O9" s="16">
        <f>'Poznámky - 123Q2010 (hodnoty)'!O9/'Poznámky - 123Q2010 (hodnoty)'!E9</f>
        <v>0.003969829297340214</v>
      </c>
    </row>
    <row r="10" spans="1:15" ht="12.75">
      <c r="A10" s="11" t="str">
        <f>'Poznámky - 123Q2010 (hodnoty)'!A10</f>
        <v>Liberecký kraj</v>
      </c>
      <c r="B10" s="25"/>
      <c r="C10" s="23">
        <f>'Poznámky - 123Q2010 (hodnoty)'!C10</f>
        <v>9915</v>
      </c>
      <c r="D10" s="10">
        <f>'Poznámky - 123Q2010 (hodnoty)'!D10</f>
        <v>6879</v>
      </c>
      <c r="E10" s="10">
        <f>'Poznámky - 123Q2010 (hodnoty)'!E10</f>
        <v>3215</v>
      </c>
      <c r="F10" s="16">
        <f>'Poznámky - 123Q2010 (hodnoty)'!F10/'Poznámky - 123Q2010 (hodnoty)'!D10</f>
        <v>0.376362843436546</v>
      </c>
      <c r="G10" s="16">
        <f>'Poznámky - 123Q2010 (hodnoty)'!G10/'Poznámky - 123Q2010 (hodnoty)'!E10</f>
        <v>0.512597200622084</v>
      </c>
      <c r="H10" s="16">
        <f>'Poznámky - 123Q2010 (hodnoty)'!H10/'Poznámky - 123Q2010 (hodnoty)'!D10</f>
        <v>0</v>
      </c>
      <c r="I10" s="16">
        <f>'Poznámky - 123Q2010 (hodnoty)'!I10/'Poznámky - 123Q2010 (hodnoty)'!E10</f>
        <v>0</v>
      </c>
      <c r="J10" s="16">
        <f>'Poznámky - 123Q2010 (hodnoty)'!J10/'Poznámky - 123Q2010 (hodnoty)'!D10</f>
        <v>0.006105538595726123</v>
      </c>
      <c r="K10" s="16">
        <f>'Poznámky - 123Q2010 (hodnoty)'!K10/'Poznámky - 123Q2010 (hodnoty)'!E10</f>
        <v>0.01181959564541213</v>
      </c>
      <c r="L10" s="16">
        <f>'Poznámky - 123Q2010 (hodnoty)'!L10/'Poznámky - 123Q2010 (hodnoty)'!D10</f>
        <v>0.3814507922663178</v>
      </c>
      <c r="M10" s="16">
        <f>'Poznámky - 123Q2010 (hodnoty)'!M10/'Poznámky - 123Q2010 (hodnoty)'!E10</f>
        <v>0.5337480559875584</v>
      </c>
      <c r="N10" s="16">
        <f>'Poznámky - 123Q2010 (hodnoty)'!N10/'Poznámky - 123Q2010 (hodnoty)'!D10</f>
        <v>0.004215729030382323</v>
      </c>
      <c r="O10" s="16">
        <f>'Poznámky - 123Q2010 (hodnoty)'!O10/'Poznámky - 123Q2010 (hodnoty)'!E10</f>
        <v>0.003421461897356143</v>
      </c>
    </row>
    <row r="11" spans="1:15" ht="12.75">
      <c r="A11" s="11" t="str">
        <f>'Poznámky - 123Q2010 (hodnoty)'!A11</f>
        <v>Ústecký kraj</v>
      </c>
      <c r="B11" s="25"/>
      <c r="C11" s="23">
        <f>'Poznámky - 123Q2010 (hodnoty)'!C11</f>
        <v>19210</v>
      </c>
      <c r="D11" s="10">
        <f>'Poznámky - 123Q2010 (hodnoty)'!D11</f>
        <v>14126</v>
      </c>
      <c r="E11" s="10">
        <f>'Poznámky - 123Q2010 (hodnoty)'!E11</f>
        <v>5402</v>
      </c>
      <c r="F11" s="16">
        <f>'Poznámky - 123Q2010 (hodnoty)'!F11/'Poznámky - 123Q2010 (hodnoty)'!D11</f>
        <v>0.4144131388928217</v>
      </c>
      <c r="G11" s="16">
        <f>'Poznámky - 123Q2010 (hodnoty)'!G11/'Poznámky - 123Q2010 (hodnoty)'!E11</f>
        <v>0.5877452795261014</v>
      </c>
      <c r="H11" s="16">
        <f>'Poznámky - 123Q2010 (hodnoty)'!H11/'Poznámky - 123Q2010 (hodnoty)'!D11</f>
        <v>0</v>
      </c>
      <c r="I11" s="16">
        <f>'Poznámky - 123Q2010 (hodnoty)'!I11/'Poznámky - 123Q2010 (hodnoty)'!E11</f>
        <v>0</v>
      </c>
      <c r="J11" s="16">
        <f>'Poznámky - 123Q2010 (hodnoty)'!J11/'Poznámky - 123Q2010 (hodnoty)'!D11</f>
        <v>0.006229647458587003</v>
      </c>
      <c r="K11" s="16">
        <f>'Poznámky - 123Q2010 (hodnoty)'!K11/'Poznámky - 123Q2010 (hodnoty)'!E11</f>
        <v>0.012032580525731211</v>
      </c>
      <c r="L11" s="16">
        <f>'Poznámky - 123Q2010 (hodnoty)'!L11/'Poznámky - 123Q2010 (hodnoty)'!D11</f>
        <v>0.3579215630751805</v>
      </c>
      <c r="M11" s="16">
        <f>'Poznámky - 123Q2010 (hodnoty)'!M11/'Poznámky - 123Q2010 (hodnoty)'!E11</f>
        <v>0.531469825990374</v>
      </c>
      <c r="N11" s="16">
        <f>'Poznámky - 123Q2010 (hodnoty)'!N11/'Poznámky - 123Q2010 (hodnoty)'!D11</f>
        <v>0.005309358629477559</v>
      </c>
      <c r="O11" s="16">
        <f>'Poznámky - 123Q2010 (hodnoty)'!O11/'Poznámky - 123Q2010 (hodnoty)'!E11</f>
        <v>0.004998148833765272</v>
      </c>
    </row>
    <row r="12" spans="1:15" ht="12.75">
      <c r="A12" s="11" t="str">
        <f>'Poznámky - 123Q2010 (hodnoty)'!A12</f>
        <v>Pardubický kraj</v>
      </c>
      <c r="B12" s="25"/>
      <c r="C12" s="23">
        <f>'Poznámky - 123Q2010 (hodnoty)'!C12</f>
        <v>12272</v>
      </c>
      <c r="D12" s="10">
        <f>'Poznámky - 123Q2010 (hodnoty)'!D12</f>
        <v>9291</v>
      </c>
      <c r="E12" s="10">
        <f>'Poznámky - 123Q2010 (hodnoty)'!E12</f>
        <v>3810</v>
      </c>
      <c r="F12" s="16">
        <f>'Poznámky - 123Q2010 (hodnoty)'!F12/'Poznámky - 123Q2010 (hodnoty)'!D12</f>
        <v>0.30986976644064146</v>
      </c>
      <c r="G12" s="16">
        <f>'Poznámky - 123Q2010 (hodnoty)'!G12/'Poznámky - 123Q2010 (hodnoty)'!E12</f>
        <v>0.40393700787401576</v>
      </c>
      <c r="H12" s="16">
        <f>'Poznámky - 123Q2010 (hodnoty)'!H12/'Poznámky - 123Q2010 (hodnoty)'!D12</f>
        <v>0</v>
      </c>
      <c r="I12" s="16">
        <f>'Poznámky - 123Q2010 (hodnoty)'!I12/'Poznámky - 123Q2010 (hodnoty)'!E12</f>
        <v>0</v>
      </c>
      <c r="J12" s="16">
        <f>'Poznámky - 123Q2010 (hodnoty)'!J12/'Poznámky - 123Q2010 (hodnoty)'!D12</f>
        <v>0.005489183080400388</v>
      </c>
      <c r="K12" s="16">
        <f>'Poznámky - 123Q2010 (hodnoty)'!K12/'Poznámky - 123Q2010 (hodnoty)'!E12</f>
        <v>0.007874015748031496</v>
      </c>
      <c r="L12" s="16">
        <f>'Poznámky - 123Q2010 (hodnoty)'!L12/'Poznámky - 123Q2010 (hodnoty)'!D12</f>
        <v>0.29813798299429556</v>
      </c>
      <c r="M12" s="16">
        <f>'Poznámky - 123Q2010 (hodnoty)'!M12/'Poznámky - 123Q2010 (hodnoty)'!E12</f>
        <v>0.40813648293963256</v>
      </c>
      <c r="N12" s="16">
        <f>'Poznámky - 123Q2010 (hodnoty)'!N12/'Poznámky - 123Q2010 (hodnoty)'!D12</f>
        <v>0.0073189107738671835</v>
      </c>
      <c r="O12" s="16">
        <f>'Poznámky - 123Q2010 (hodnoty)'!O12/'Poznámky - 123Q2010 (hodnoty)'!E12</f>
        <v>0.005511811023622047</v>
      </c>
    </row>
    <row r="13" spans="1:15" ht="12.75">
      <c r="A13" s="11" t="str">
        <f>'Poznámky - 123Q2010 (hodnoty)'!A13</f>
        <v>Královéhradecký kraj</v>
      </c>
      <c r="B13" s="25"/>
      <c r="C13" s="23">
        <f>'Poznámky - 123Q2010 (hodnoty)'!C13</f>
        <v>12687</v>
      </c>
      <c r="D13" s="10">
        <f>'Poznámky - 123Q2010 (hodnoty)'!D13</f>
        <v>9393</v>
      </c>
      <c r="E13" s="10">
        <f>'Poznámky - 123Q2010 (hodnoty)'!E13</f>
        <v>4247</v>
      </c>
      <c r="F13" s="16">
        <f>'Poznámky - 123Q2010 (hodnoty)'!F13/'Poznámky - 123Q2010 (hodnoty)'!D13</f>
        <v>0.31470243798573405</v>
      </c>
      <c r="G13" s="16">
        <f>'Poznámky - 123Q2010 (hodnoty)'!G13/'Poznámky - 123Q2010 (hodnoty)'!E13</f>
        <v>0.3692017894984695</v>
      </c>
      <c r="H13" s="16">
        <f>'Poznámky - 123Q2010 (hodnoty)'!H13/'Poznámky - 123Q2010 (hodnoty)'!D13</f>
        <v>0</v>
      </c>
      <c r="I13" s="16">
        <f>'Poznámky - 123Q2010 (hodnoty)'!I13/'Poznámky - 123Q2010 (hodnoty)'!E13</f>
        <v>0.0007063809748057452</v>
      </c>
      <c r="J13" s="16">
        <f>'Poznámky - 123Q2010 (hodnoty)'!J13/'Poznámky - 123Q2010 (hodnoty)'!D13</f>
        <v>0.0036197168103907166</v>
      </c>
      <c r="K13" s="16">
        <f>'Poznámky - 123Q2010 (hodnoty)'!K13/'Poznámky - 123Q2010 (hodnoty)'!E13</f>
        <v>0.0063574287732517075</v>
      </c>
      <c r="L13" s="16">
        <f>'Poznámky - 123Q2010 (hodnoty)'!L13/'Poznámky - 123Q2010 (hodnoty)'!D13</f>
        <v>0.27754710954966466</v>
      </c>
      <c r="M13" s="16">
        <f>'Poznámky - 123Q2010 (hodnoty)'!M13/'Poznámky - 123Q2010 (hodnoty)'!E13</f>
        <v>0.3887449964680951</v>
      </c>
      <c r="N13" s="16">
        <f>'Poznámky - 123Q2010 (hodnoty)'!N13/'Poznámky - 123Q2010 (hodnoty)'!D13</f>
        <v>0.01011391461726818</v>
      </c>
      <c r="O13" s="16">
        <f>'Poznámky - 123Q2010 (hodnoty)'!O13/'Poznámky - 123Q2010 (hodnoty)'!E13</f>
        <v>0.006592889098186955</v>
      </c>
    </row>
    <row r="14" spans="1:15" ht="12.75">
      <c r="A14" s="11" t="str">
        <f>'Poznámky - 123Q2010 (hodnoty)'!A14</f>
        <v>Jihomoravský kraj</v>
      </c>
      <c r="B14" s="25"/>
      <c r="C14" s="23">
        <f>'Poznámky - 123Q2010 (hodnoty)'!C14</f>
        <v>26100</v>
      </c>
      <c r="D14" s="10">
        <f>'Poznámky - 123Q2010 (hodnoty)'!D14</f>
        <v>17156</v>
      </c>
      <c r="E14" s="10">
        <f>'Poznámky - 123Q2010 (hodnoty)'!E14</f>
        <v>9598</v>
      </c>
      <c r="F14" s="16">
        <f>'Poznámky - 123Q2010 (hodnoty)'!F14/'Poznámky - 123Q2010 (hodnoty)'!D14</f>
        <v>0.42941245045465143</v>
      </c>
      <c r="G14" s="16">
        <f>'Poznámky - 123Q2010 (hodnoty)'!G14/'Poznámky - 123Q2010 (hodnoty)'!E14</f>
        <v>0.5478224630131278</v>
      </c>
      <c r="H14" s="16">
        <f>'Poznámky - 123Q2010 (hodnoty)'!H14/'Poznámky - 123Q2010 (hodnoty)'!D14</f>
        <v>0</v>
      </c>
      <c r="I14" s="16">
        <f>'Poznámky - 123Q2010 (hodnoty)'!I14/'Poznámky - 123Q2010 (hodnoty)'!E14</f>
        <v>0</v>
      </c>
      <c r="J14" s="16">
        <f>'Poznámky - 123Q2010 (hodnoty)'!J14/'Poznámky - 123Q2010 (hodnoty)'!D14</f>
        <v>0.01008393564933551</v>
      </c>
      <c r="K14" s="16">
        <f>'Poznámky - 123Q2010 (hodnoty)'!K14/'Poznámky - 123Q2010 (hodnoty)'!E14</f>
        <v>0.014690560533444467</v>
      </c>
      <c r="L14" s="16">
        <f>'Poznámky - 123Q2010 (hodnoty)'!L14/'Poznámky - 123Q2010 (hodnoty)'!D14</f>
        <v>0.3679179295873164</v>
      </c>
      <c r="M14" s="16">
        <f>'Poznámky - 123Q2010 (hodnoty)'!M14/'Poznámky - 123Q2010 (hodnoty)'!E14</f>
        <v>0.4330068764325901</v>
      </c>
      <c r="N14" s="16">
        <f>'Poznámky - 123Q2010 (hodnoty)'!N14/'Poznámky - 123Q2010 (hodnoty)'!D14</f>
        <v>0.005012823501981814</v>
      </c>
      <c r="O14" s="16">
        <f>'Poznámky - 123Q2010 (hodnoty)'!O14/'Poznámky - 123Q2010 (hodnoty)'!E14</f>
        <v>0.005521983746613878</v>
      </c>
    </row>
    <row r="15" spans="1:15" ht="12.75">
      <c r="A15" s="11" t="str">
        <f>'Poznámky - 123Q2010 (hodnoty)'!A15</f>
        <v>Vysočina</v>
      </c>
      <c r="B15" s="25"/>
      <c r="C15" s="23">
        <f>'Poznámky - 123Q2010 (hodnoty)'!C15</f>
        <v>10747</v>
      </c>
      <c r="D15" s="10">
        <f>'Poznámky - 123Q2010 (hodnoty)'!D15</f>
        <v>7730</v>
      </c>
      <c r="E15" s="10">
        <f>'Poznámky - 123Q2010 (hodnoty)'!E15</f>
        <v>3551</v>
      </c>
      <c r="F15" s="16">
        <f>'Poznámky - 123Q2010 (hodnoty)'!F15/'Poznámky - 123Q2010 (hodnoty)'!D15</f>
        <v>0.3413971539456662</v>
      </c>
      <c r="G15" s="16">
        <f>'Poznámky - 123Q2010 (hodnoty)'!G15/'Poznámky - 123Q2010 (hodnoty)'!E15</f>
        <v>0.42297944241058855</v>
      </c>
      <c r="H15" s="16">
        <f>'Poznámky - 123Q2010 (hodnoty)'!H15/'Poznámky - 123Q2010 (hodnoty)'!D15</f>
        <v>0</v>
      </c>
      <c r="I15" s="16">
        <f>'Poznámky - 123Q2010 (hodnoty)'!I15/'Poznámky - 123Q2010 (hodnoty)'!E15</f>
        <v>0</v>
      </c>
      <c r="J15" s="16">
        <f>'Poznámky - 123Q2010 (hodnoty)'!J15/'Poznámky - 123Q2010 (hodnoty)'!D15</f>
        <v>0.011901681759379043</v>
      </c>
      <c r="K15" s="16">
        <f>'Poznámky - 123Q2010 (hodnoty)'!K15/'Poznámky - 123Q2010 (hodnoty)'!E15</f>
        <v>0.01661503801745987</v>
      </c>
      <c r="L15" s="16">
        <f>'Poznámky - 123Q2010 (hodnoty)'!L15/'Poznámky - 123Q2010 (hodnoty)'!D15</f>
        <v>0.36170763260025873</v>
      </c>
      <c r="M15" s="16">
        <f>'Poznámky - 123Q2010 (hodnoty)'!M15/'Poznámky - 123Q2010 (hodnoty)'!E15</f>
        <v>0.4773303294846522</v>
      </c>
      <c r="N15" s="16">
        <f>'Poznámky - 123Q2010 (hodnoty)'!N15/'Poznámky - 123Q2010 (hodnoty)'!D15</f>
        <v>0.004139715394566624</v>
      </c>
      <c r="O15" s="16">
        <f>'Poznámky - 123Q2010 (hodnoty)'!O15/'Poznámky - 123Q2010 (hodnoty)'!E15</f>
        <v>0.009011546043368065</v>
      </c>
    </row>
    <row r="16" spans="1:15" ht="12.75">
      <c r="A16" s="11" t="str">
        <f>'Poznámky - 123Q2010 (hodnoty)'!A16</f>
        <v>Zlínský kraj</v>
      </c>
      <c r="B16" s="25"/>
      <c r="C16" s="23">
        <f>'Poznámky - 123Q2010 (hodnoty)'!C16</f>
        <v>13414</v>
      </c>
      <c r="D16" s="10">
        <f>'Poznámky - 123Q2010 (hodnoty)'!D16</f>
        <v>9026</v>
      </c>
      <c r="E16" s="10">
        <f>'Poznámky - 123Q2010 (hodnoty)'!E16</f>
        <v>5092</v>
      </c>
      <c r="F16" s="16">
        <f>'Poznámky - 123Q2010 (hodnoty)'!F16/'Poznámky - 123Q2010 (hodnoty)'!D16</f>
        <v>0.36184356304010634</v>
      </c>
      <c r="G16" s="16">
        <f>'Poznámky - 123Q2010 (hodnoty)'!G16/'Poznámky - 123Q2010 (hodnoty)'!E16</f>
        <v>0.442458758837392</v>
      </c>
      <c r="H16" s="16">
        <f>'Poznámky - 123Q2010 (hodnoty)'!H16/'Poznámky - 123Q2010 (hodnoty)'!D16</f>
        <v>0</v>
      </c>
      <c r="I16" s="16">
        <f>'Poznámky - 123Q2010 (hodnoty)'!I16/'Poznámky - 123Q2010 (hodnoty)'!E16</f>
        <v>0</v>
      </c>
      <c r="J16" s="16">
        <f>'Poznámky - 123Q2010 (hodnoty)'!J16/'Poznámky - 123Q2010 (hodnoty)'!D16</f>
        <v>0.011854642144914692</v>
      </c>
      <c r="K16" s="16">
        <f>'Poznámky - 123Q2010 (hodnoty)'!K16/'Poznámky - 123Q2010 (hodnoty)'!E16</f>
        <v>0.014139827179890024</v>
      </c>
      <c r="L16" s="16">
        <f>'Poznámky - 123Q2010 (hodnoty)'!L16/'Poznámky - 123Q2010 (hodnoty)'!D16</f>
        <v>0.4047196986483492</v>
      </c>
      <c r="M16" s="16">
        <f>'Poznámky - 123Q2010 (hodnoty)'!M16/'Poznámky - 123Q2010 (hodnoty)'!E16</f>
        <v>0.49941084053417123</v>
      </c>
      <c r="N16" s="16">
        <f>'Poznámky - 123Q2010 (hodnoty)'!N16/'Poznámky - 123Q2010 (hodnoty)'!D16</f>
        <v>0.0027697762020828715</v>
      </c>
      <c r="O16" s="16">
        <f>'Poznámky - 123Q2010 (hodnoty)'!O16/'Poznámky - 123Q2010 (hodnoty)'!E16</f>
        <v>0.001767478397486253</v>
      </c>
    </row>
    <row r="17" spans="1:15" ht="12.75">
      <c r="A17" s="11" t="str">
        <f>'Poznámky - 123Q2010 (hodnoty)'!A17</f>
        <v>Moravskoslezský kraj</v>
      </c>
      <c r="B17" s="25"/>
      <c r="C17" s="23">
        <f>'Poznámky - 123Q2010 (hodnoty)'!C17</f>
        <v>19525</v>
      </c>
      <c r="D17" s="10">
        <f>'Poznámky - 123Q2010 (hodnoty)'!D17</f>
        <v>13413</v>
      </c>
      <c r="E17" s="10">
        <f>'Poznámky - 123Q2010 (hodnoty)'!E17</f>
        <v>6696</v>
      </c>
      <c r="F17" s="16">
        <f>'Poznámky - 123Q2010 (hodnoty)'!F17/'Poznámky - 123Q2010 (hodnoty)'!D17</f>
        <v>0.3821665548348617</v>
      </c>
      <c r="G17" s="16">
        <f>'Poznámky - 123Q2010 (hodnoty)'!G17/'Poznámky - 123Q2010 (hodnoty)'!E17</f>
        <v>0.4817801672640382</v>
      </c>
      <c r="H17" s="16">
        <f>'Poznámky - 123Q2010 (hodnoty)'!H17/'Poznámky - 123Q2010 (hodnoty)'!D17</f>
        <v>0</v>
      </c>
      <c r="I17" s="16">
        <f>'Poznámky - 123Q2010 (hodnoty)'!I17/'Poznámky - 123Q2010 (hodnoty)'!E17</f>
        <v>0.00044802867383512545</v>
      </c>
      <c r="J17" s="16">
        <f>'Poznámky - 123Q2010 (hodnoty)'!J17/'Poznámky - 123Q2010 (hodnoty)'!D17</f>
        <v>0.006933571907850593</v>
      </c>
      <c r="K17" s="16">
        <f>'Poznámky - 123Q2010 (hodnoty)'!K17/'Poznámky - 123Q2010 (hodnoty)'!E17</f>
        <v>0.010902031063321386</v>
      </c>
      <c r="L17" s="16">
        <f>'Poznámky - 123Q2010 (hodnoty)'!L17/'Poznámky - 123Q2010 (hodnoty)'!D17</f>
        <v>0.3581599940356371</v>
      </c>
      <c r="M17" s="16">
        <f>'Poznámky - 123Q2010 (hodnoty)'!M17/'Poznámky - 123Q2010 (hodnoty)'!E17</f>
        <v>0.47491039426523296</v>
      </c>
      <c r="N17" s="16">
        <f>'Poznámky - 123Q2010 (hodnoty)'!N17/'Poznámky - 123Q2010 (hodnoty)'!D17</f>
        <v>0.005815253858197271</v>
      </c>
      <c r="O17" s="16">
        <f>'Poznámky - 123Q2010 (hodnoty)'!O17/'Poznámky - 123Q2010 (hodnoty)'!E17</f>
        <v>0.0035842293906810036</v>
      </c>
    </row>
    <row r="18" spans="1:15" ht="12.75">
      <c r="A18" s="11" t="str">
        <f>'Poznámky - 123Q2010 (hodnoty)'!A18</f>
        <v>Olomoucký kraj</v>
      </c>
      <c r="B18" s="25"/>
      <c r="C18" s="23">
        <f>'Poznámky - 123Q2010 (hodnoty)'!C18</f>
        <v>14935</v>
      </c>
      <c r="D18" s="10">
        <f>'Poznámky - 123Q2010 (hodnoty)'!D18</f>
        <v>10417</v>
      </c>
      <c r="E18" s="10">
        <f>'Poznámky - 123Q2010 (hodnoty)'!E18</f>
        <v>5040</v>
      </c>
      <c r="F18" s="16">
        <f>'Poznámky - 123Q2010 (hodnoty)'!F18/'Poznámky - 123Q2010 (hodnoty)'!D18</f>
        <v>0.3465489104348661</v>
      </c>
      <c r="G18" s="16">
        <f>'Poznámky - 123Q2010 (hodnoty)'!G18/'Poznámky - 123Q2010 (hodnoty)'!E18</f>
        <v>0.4601190476190476</v>
      </c>
      <c r="H18" s="16">
        <f>'Poznámky - 123Q2010 (hodnoty)'!H18/'Poznámky - 123Q2010 (hodnoty)'!D18</f>
        <v>0</v>
      </c>
      <c r="I18" s="16">
        <f>'Poznámky - 123Q2010 (hodnoty)'!I18/'Poznámky - 123Q2010 (hodnoty)'!E18</f>
        <v>0.0003968253968253968</v>
      </c>
      <c r="J18" s="16">
        <f>'Poznámky - 123Q2010 (hodnoty)'!J18/'Poznámky - 123Q2010 (hodnoty)'!D18</f>
        <v>0.006623788038782759</v>
      </c>
      <c r="K18" s="16">
        <f>'Poznámky - 123Q2010 (hodnoty)'!K18/'Poznámky - 123Q2010 (hodnoty)'!E18</f>
        <v>0.007936507936507936</v>
      </c>
      <c r="L18" s="16">
        <f>'Poznámky - 123Q2010 (hodnoty)'!L18/'Poznámky - 123Q2010 (hodnoty)'!D18</f>
        <v>0.4043390611500432</v>
      </c>
      <c r="M18" s="16">
        <f>'Poznámky - 123Q2010 (hodnoty)'!M18/'Poznámky - 123Q2010 (hodnoty)'!E18</f>
        <v>0.5214285714285715</v>
      </c>
      <c r="N18" s="16">
        <f>'Poznámky - 123Q2010 (hodnoty)'!N18/'Poznámky - 123Q2010 (hodnoty)'!D18</f>
        <v>0.003839877123932034</v>
      </c>
      <c r="O18" s="16">
        <f>'Poznámky - 123Q2010 (hodnoty)'!O18/'Poznámky - 123Q2010 (hodnoty)'!E18</f>
        <v>0.0025793650793650793</v>
      </c>
    </row>
    <row r="19" spans="1:15" ht="12.75">
      <c r="A19" s="8" t="str">
        <f>'Poznámky - 123Q2010 (hodnoty)'!A19</f>
        <v>Česká republika</v>
      </c>
      <c r="B19" s="26"/>
      <c r="C19" s="24">
        <f>'Poznámky - 123Q2010 (hodnoty)'!C19</f>
        <v>217725</v>
      </c>
      <c r="D19" s="7">
        <f>'Poznámky - 123Q2010 (hodnoty)'!D19</f>
        <v>150838</v>
      </c>
      <c r="E19" s="7">
        <f>'Poznámky - 123Q2010 (hodnoty)'!E19</f>
        <v>75100</v>
      </c>
      <c r="F19" s="15">
        <f>'Poznámky - 123Q2010 (hodnoty)'!F19/'Poznámky - 123Q2010 (hodnoty)'!D19</f>
        <v>0.386262082499105</v>
      </c>
      <c r="G19" s="15">
        <f>'Poznámky - 123Q2010 (hodnoty)'!G19/'Poznámky - 123Q2010 (hodnoty)'!E19</f>
        <v>0.4898002663115846</v>
      </c>
      <c r="H19" s="15">
        <f>'Poznámky - 123Q2010 (hodnoty)'!H19/'Poznámky - 123Q2010 (hodnoty)'!D19</f>
        <v>0</v>
      </c>
      <c r="I19" s="15">
        <f>'Poznámky - 123Q2010 (hodnoty)'!I19/'Poznámky - 123Q2010 (hodnoty)'!E19</f>
        <v>0.00017310252996005326</v>
      </c>
      <c r="J19" s="15">
        <f>'Poznámky - 123Q2010 (hodnoty)'!J19/'Poznámky - 123Q2010 (hodnoty)'!D19</f>
        <v>0.00927485116482584</v>
      </c>
      <c r="K19" s="15">
        <f>'Poznámky - 123Q2010 (hodnoty)'!K19/'Poznámky - 123Q2010 (hodnoty)'!E19</f>
        <v>0.013129161118508655</v>
      </c>
      <c r="L19" s="15">
        <f>'Poznámky - 123Q2010 (hodnoty)'!L19/'Poznámky - 123Q2010 (hodnoty)'!D19</f>
        <v>0.36148715840835866</v>
      </c>
      <c r="M19" s="15">
        <f>'Poznámky - 123Q2010 (hodnoty)'!M19/'Poznámky - 123Q2010 (hodnoty)'!E19</f>
        <v>0.4741810918774967</v>
      </c>
      <c r="N19" s="15">
        <f>'Poznámky - 123Q2010 (hodnoty)'!N19/'Poznámky - 123Q2010 (hodnoty)'!D19</f>
        <v>0.004919184820801124</v>
      </c>
      <c r="O19" s="15">
        <f>'Poznámky - 123Q2010 (hodnoty)'!O19/'Poznámky - 123Q2010 (hodnoty)'!E19</f>
        <v>0.004314247669773635</v>
      </c>
    </row>
    <row r="20" spans="1:15" ht="12.75">
      <c r="A20" s="2"/>
      <c r="B20" s="6"/>
      <c r="C20" s="4"/>
      <c r="D20" s="2"/>
      <c r="E20" s="2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12.75">
      <c r="A21" s="2" t="str">
        <f>'Poznámky - 123Q2010 (hodnoty)'!A21</f>
        <v>Středočeský kraj</v>
      </c>
      <c r="B21" s="6" t="str">
        <f>'Poznámky - 123Q2010 (hodnoty)'!B21</f>
        <v>Benešov</v>
      </c>
      <c r="C21" s="4">
        <f>'Poznámky - 123Q2010 (hodnoty)'!C21</f>
        <v>2220</v>
      </c>
      <c r="D21" s="2">
        <f>'Poznámky - 123Q2010 (hodnoty)'!D21</f>
        <v>1506</v>
      </c>
      <c r="E21" s="2">
        <f>'Poznámky - 123Q2010 (hodnoty)'!E21</f>
        <v>774</v>
      </c>
      <c r="F21" s="14">
        <f>'Poznámky - 123Q2010 (hodnoty)'!F21/'Poznámky - 123Q2010 (hodnoty)'!D21</f>
        <v>0.29415670650730413</v>
      </c>
      <c r="G21" s="14">
        <f>'Poznámky - 123Q2010 (hodnoty)'!G21/'Poznámky - 123Q2010 (hodnoty)'!E21</f>
        <v>0.3992248062015504</v>
      </c>
      <c r="H21" s="14">
        <f>'Poznámky - 123Q2010 (hodnoty)'!H21/'Poznámky - 123Q2010 (hodnoty)'!D21</f>
        <v>0</v>
      </c>
      <c r="I21" s="14">
        <f>'Poznámky - 123Q2010 (hodnoty)'!I21/'Poznámky - 123Q2010 (hodnoty)'!E21</f>
        <v>0</v>
      </c>
      <c r="J21" s="14">
        <f>'Poznámky - 123Q2010 (hodnoty)'!J21/'Poznámky - 123Q2010 (hodnoty)'!D21</f>
        <v>0.017264276228419653</v>
      </c>
      <c r="K21" s="14">
        <f>'Poznámky - 123Q2010 (hodnoty)'!K21/'Poznámky - 123Q2010 (hodnoty)'!E21</f>
        <v>0.012919896640826873</v>
      </c>
      <c r="L21" s="14">
        <f>'Poznámky - 123Q2010 (hodnoty)'!L21/'Poznámky - 123Q2010 (hodnoty)'!D21</f>
        <v>0.49269588313413015</v>
      </c>
      <c r="M21" s="14">
        <f>'Poznámky - 123Q2010 (hodnoty)'!M21/'Poznámky - 123Q2010 (hodnoty)'!E21</f>
        <v>0.5322997416020672</v>
      </c>
      <c r="N21" s="14">
        <f>'Poznámky - 123Q2010 (hodnoty)'!N21/'Poznámky - 123Q2010 (hodnoty)'!D21</f>
        <v>0.0013280212483399733</v>
      </c>
      <c r="O21" s="14">
        <f>'Poznámky - 123Q2010 (hodnoty)'!O21/'Poznámky - 123Q2010 (hodnoty)'!E21</f>
        <v>0.0012919896640826874</v>
      </c>
    </row>
    <row r="22" spans="1:15" ht="12.75">
      <c r="A22" s="2" t="str">
        <f>'Poznámky - 123Q2010 (hodnoty)'!A22</f>
        <v>Středočeský kraj</v>
      </c>
      <c r="B22" s="6" t="str">
        <f>'Poznámky - 123Q2010 (hodnoty)'!B22</f>
        <v>Beroun</v>
      </c>
      <c r="C22" s="4">
        <f>'Poznámky - 123Q2010 (hodnoty)'!C22</f>
        <v>1918</v>
      </c>
      <c r="D22" s="2">
        <f>'Poznámky - 123Q2010 (hodnoty)'!D22</f>
        <v>1226</v>
      </c>
      <c r="E22" s="2">
        <f>'Poznámky - 123Q2010 (hodnoty)'!E22</f>
        <v>762</v>
      </c>
      <c r="F22" s="14">
        <f>'Poznámky - 123Q2010 (hodnoty)'!F22/'Poznámky - 123Q2010 (hodnoty)'!D22</f>
        <v>0.42251223491027734</v>
      </c>
      <c r="G22" s="14">
        <f>'Poznámky - 123Q2010 (hodnoty)'!G22/'Poznámky - 123Q2010 (hodnoty)'!E22</f>
        <v>0.458005249343832</v>
      </c>
      <c r="H22" s="14">
        <f>'Poznámky - 123Q2010 (hodnoty)'!H22/'Poznámky - 123Q2010 (hodnoty)'!D22</f>
        <v>0</v>
      </c>
      <c r="I22" s="14">
        <f>'Poznámky - 123Q2010 (hodnoty)'!I22/'Poznámky - 123Q2010 (hodnoty)'!E22</f>
        <v>0</v>
      </c>
      <c r="J22" s="14">
        <f>'Poznámky - 123Q2010 (hodnoty)'!J22/'Poznámky - 123Q2010 (hodnoty)'!D22</f>
        <v>0.00897226753670473</v>
      </c>
      <c r="K22" s="14">
        <f>'Poznámky - 123Q2010 (hodnoty)'!K22/'Poznámky - 123Q2010 (hodnoty)'!E22</f>
        <v>0.013123359580052493</v>
      </c>
      <c r="L22" s="14">
        <f>'Poznámky - 123Q2010 (hodnoty)'!L22/'Poznámky - 123Q2010 (hodnoty)'!D22</f>
        <v>0.3923327895595432</v>
      </c>
      <c r="M22" s="14">
        <f>'Poznámky - 123Q2010 (hodnoty)'!M22/'Poznámky - 123Q2010 (hodnoty)'!E22</f>
        <v>0.5065616797900262</v>
      </c>
      <c r="N22" s="14">
        <f>'Poznámky - 123Q2010 (hodnoty)'!N22/'Poznámky - 123Q2010 (hodnoty)'!D22</f>
        <v>0.0024469820554649264</v>
      </c>
      <c r="O22" s="14">
        <f>'Poznámky - 123Q2010 (hodnoty)'!O22/'Poznámky - 123Q2010 (hodnoty)'!E22</f>
        <v>0.0013123359580052493</v>
      </c>
    </row>
    <row r="23" spans="1:15" ht="12.75">
      <c r="A23" s="2" t="str">
        <f>'Poznámky - 123Q2010 (hodnoty)'!A23</f>
        <v>Jihomoravský kraj</v>
      </c>
      <c r="B23" s="6" t="str">
        <f>'Poznámky - 123Q2010 (hodnoty)'!B23</f>
        <v>Blansko</v>
      </c>
      <c r="C23" s="4">
        <f>'Poznámky - 123Q2010 (hodnoty)'!C23</f>
        <v>1078</v>
      </c>
      <c r="D23" s="2">
        <f>'Poznámky - 123Q2010 (hodnoty)'!D23</f>
        <v>779</v>
      </c>
      <c r="E23" s="2">
        <f>'Poznámky - 123Q2010 (hodnoty)'!E23</f>
        <v>328</v>
      </c>
      <c r="F23" s="14">
        <f>'Poznámky - 123Q2010 (hodnoty)'!F23/'Poznámky - 123Q2010 (hodnoty)'!D23</f>
        <v>0.4544287548138639</v>
      </c>
      <c r="G23" s="14">
        <f>'Poznámky - 123Q2010 (hodnoty)'!G23/'Poznámky - 123Q2010 (hodnoty)'!E23</f>
        <v>0.5335365853658537</v>
      </c>
      <c r="H23" s="14">
        <f>'Poznámky - 123Q2010 (hodnoty)'!H23/'Poznámky - 123Q2010 (hodnoty)'!D23</f>
        <v>0</v>
      </c>
      <c r="I23" s="14">
        <f>'Poznámky - 123Q2010 (hodnoty)'!I23/'Poznámky - 123Q2010 (hodnoty)'!E23</f>
        <v>0</v>
      </c>
      <c r="J23" s="14">
        <f>'Poznámky - 123Q2010 (hodnoty)'!J23/'Poznámky - 123Q2010 (hodnoty)'!D23</f>
        <v>0.011553273427471117</v>
      </c>
      <c r="K23" s="14">
        <f>'Poznámky - 123Q2010 (hodnoty)'!K23/'Poznámky - 123Q2010 (hodnoty)'!E23</f>
        <v>0.018292682926829267</v>
      </c>
      <c r="L23" s="14">
        <f>'Poznámky - 123Q2010 (hodnoty)'!L23/'Poznámky - 123Q2010 (hodnoty)'!D23</f>
        <v>0.4441591784338896</v>
      </c>
      <c r="M23" s="14">
        <f>'Poznámky - 123Q2010 (hodnoty)'!M23/'Poznámky - 123Q2010 (hodnoty)'!E23</f>
        <v>0.649390243902439</v>
      </c>
      <c r="N23" s="14">
        <f>'Poznámky - 123Q2010 (hodnoty)'!N23/'Poznámky - 123Q2010 (hodnoty)'!D23</f>
        <v>0.0038510911424903724</v>
      </c>
      <c r="O23" s="14">
        <f>'Poznámky - 123Q2010 (hodnoty)'!O23/'Poznámky - 123Q2010 (hodnoty)'!E23</f>
        <v>0.006097560975609756</v>
      </c>
    </row>
    <row r="24" spans="1:15" ht="12.75">
      <c r="A24" s="2" t="str">
        <f>'Poznámky - 123Q2010 (hodnoty)'!A24</f>
        <v>Jihomoravský kraj</v>
      </c>
      <c r="B24" s="6" t="str">
        <f>'Poznámky - 123Q2010 (hodnoty)'!B24</f>
        <v>Boskovice</v>
      </c>
      <c r="C24" s="4">
        <f>'Poznámky - 123Q2010 (hodnoty)'!C24</f>
        <v>1287</v>
      </c>
      <c r="D24" s="2">
        <f>'Poznámky - 123Q2010 (hodnoty)'!D24</f>
        <v>863</v>
      </c>
      <c r="E24" s="2">
        <f>'Poznámky - 123Q2010 (hodnoty)'!E24</f>
        <v>490</v>
      </c>
      <c r="F24" s="14">
        <f>'Poznámky - 123Q2010 (hodnoty)'!F24/'Poznámky - 123Q2010 (hodnoty)'!D24</f>
        <v>0.38122827346465815</v>
      </c>
      <c r="G24" s="14">
        <f>'Poznámky - 123Q2010 (hodnoty)'!G24/'Poznámky - 123Q2010 (hodnoty)'!E24</f>
        <v>0.3693877551020408</v>
      </c>
      <c r="H24" s="14">
        <f>'Poznámky - 123Q2010 (hodnoty)'!H24/'Poznámky - 123Q2010 (hodnoty)'!D24</f>
        <v>0</v>
      </c>
      <c r="I24" s="14">
        <f>'Poznámky - 123Q2010 (hodnoty)'!I24/'Poznámky - 123Q2010 (hodnoty)'!E24</f>
        <v>0</v>
      </c>
      <c r="J24" s="14">
        <f>'Poznámky - 123Q2010 (hodnoty)'!J24/'Poznámky - 123Q2010 (hodnoty)'!D24</f>
        <v>0.009269988412514484</v>
      </c>
      <c r="K24" s="14">
        <f>'Poznámky - 123Q2010 (hodnoty)'!K24/'Poznámky - 123Q2010 (hodnoty)'!E24</f>
        <v>0.014285714285714285</v>
      </c>
      <c r="L24" s="14">
        <f>'Poznámky - 123Q2010 (hodnoty)'!L24/'Poznámky - 123Q2010 (hodnoty)'!D24</f>
        <v>0.45770567786790267</v>
      </c>
      <c r="M24" s="14">
        <f>'Poznámky - 123Q2010 (hodnoty)'!M24/'Poznámky - 123Q2010 (hodnoty)'!E24</f>
        <v>0.48367346938775513</v>
      </c>
      <c r="N24" s="14">
        <f>'Poznámky - 123Q2010 (hodnoty)'!N24/'Poznámky - 123Q2010 (hodnoty)'!D24</f>
        <v>0.002317497103128621</v>
      </c>
      <c r="O24" s="14">
        <f>'Poznámky - 123Q2010 (hodnoty)'!O24/'Poznámky - 123Q2010 (hodnoty)'!E24</f>
        <v>0.0020408163265306124</v>
      </c>
    </row>
    <row r="25" spans="1:15" ht="12.75">
      <c r="A25" s="2" t="str">
        <f>'Poznámky - 123Q2010 (hodnoty)'!A25</f>
        <v>Jihomoravský kraj</v>
      </c>
      <c r="B25" s="6" t="str">
        <f>'Poznámky - 123Q2010 (hodnoty)'!B25</f>
        <v>Brno-město</v>
      </c>
      <c r="C25" s="4">
        <f>'Poznámky - 123Q2010 (hodnoty)'!C25</f>
        <v>5404</v>
      </c>
      <c r="D25" s="2">
        <f>'Poznámky - 123Q2010 (hodnoty)'!D25</f>
        <v>3062</v>
      </c>
      <c r="E25" s="2">
        <f>'Poznámky - 123Q2010 (hodnoty)'!E25</f>
        <v>2384</v>
      </c>
      <c r="F25" s="14">
        <f>'Poznámky - 123Q2010 (hodnoty)'!F25/'Poznámky - 123Q2010 (hodnoty)'!D25</f>
        <v>0.6064663618549967</v>
      </c>
      <c r="G25" s="14">
        <f>'Poznámky - 123Q2010 (hodnoty)'!G25/'Poznámky - 123Q2010 (hodnoty)'!E25</f>
        <v>0.8078859060402684</v>
      </c>
      <c r="H25" s="14">
        <f>'Poznámky - 123Q2010 (hodnoty)'!H25/'Poznámky - 123Q2010 (hodnoty)'!D25</f>
        <v>0</v>
      </c>
      <c r="I25" s="14">
        <f>'Poznámky - 123Q2010 (hodnoty)'!I25/'Poznámky - 123Q2010 (hodnoty)'!E25</f>
        <v>0</v>
      </c>
      <c r="J25" s="14">
        <f>'Poznámky - 123Q2010 (hodnoty)'!J25/'Poznámky - 123Q2010 (hodnoty)'!D25</f>
        <v>0.014696276943174396</v>
      </c>
      <c r="K25" s="14">
        <f>'Poznámky - 123Q2010 (hodnoty)'!K25/'Poznámky - 123Q2010 (hodnoty)'!E25</f>
        <v>0.01174496644295302</v>
      </c>
      <c r="L25" s="14">
        <f>'Poznámky - 123Q2010 (hodnoty)'!L25/'Poznámky - 123Q2010 (hodnoty)'!D25</f>
        <v>0.2808621815806662</v>
      </c>
      <c r="M25" s="14">
        <f>'Poznámky - 123Q2010 (hodnoty)'!M25/'Poznámky - 123Q2010 (hodnoty)'!E25</f>
        <v>0.29278523489932884</v>
      </c>
      <c r="N25" s="14">
        <f>'Poznámky - 123Q2010 (hodnoty)'!N25/'Poznámky - 123Q2010 (hodnoty)'!D25</f>
        <v>0.014369693011103853</v>
      </c>
      <c r="O25" s="14">
        <f>'Poznámky - 123Q2010 (hodnoty)'!O25/'Poznámky - 123Q2010 (hodnoty)'!E25</f>
        <v>0.006711409395973154</v>
      </c>
    </row>
    <row r="26" spans="1:15" ht="12.75">
      <c r="A26" s="2" t="str">
        <f>'Poznámky - 123Q2010 (hodnoty)'!A26</f>
        <v>Jihomoravský kraj</v>
      </c>
      <c r="B26" s="6" t="str">
        <f>'Poznámky - 123Q2010 (hodnoty)'!B26</f>
        <v>Brno-venkov</v>
      </c>
      <c r="C26" s="4">
        <f>'Poznámky - 123Q2010 (hodnoty)'!C26</f>
        <v>5363</v>
      </c>
      <c r="D26" s="2">
        <f>'Poznámky - 123Q2010 (hodnoty)'!D26</f>
        <v>3575</v>
      </c>
      <c r="E26" s="2">
        <f>'Poznámky - 123Q2010 (hodnoty)'!E26</f>
        <v>1997</v>
      </c>
      <c r="F26" s="14">
        <f>'Poznámky - 123Q2010 (hodnoty)'!F26/'Poznámky - 123Q2010 (hodnoty)'!D26</f>
        <v>0.29846153846153844</v>
      </c>
      <c r="G26" s="14">
        <f>'Poznámky - 123Q2010 (hodnoty)'!G26/'Poznámky - 123Q2010 (hodnoty)'!E26</f>
        <v>0.36354531797696543</v>
      </c>
      <c r="H26" s="14">
        <f>'Poznámky - 123Q2010 (hodnoty)'!H26/'Poznámky - 123Q2010 (hodnoty)'!D26</f>
        <v>0</v>
      </c>
      <c r="I26" s="14">
        <f>'Poznámky - 123Q2010 (hodnoty)'!I26/'Poznámky - 123Q2010 (hodnoty)'!E26</f>
        <v>0</v>
      </c>
      <c r="J26" s="14">
        <f>'Poznámky - 123Q2010 (hodnoty)'!J26/'Poznámky - 123Q2010 (hodnoty)'!D26</f>
        <v>0.012307692307692308</v>
      </c>
      <c r="K26" s="14">
        <f>'Poznámky - 123Q2010 (hodnoty)'!K26/'Poznámky - 123Q2010 (hodnoty)'!E26</f>
        <v>0.020530796194291438</v>
      </c>
      <c r="L26" s="14">
        <f>'Poznámky - 123Q2010 (hodnoty)'!L26/'Poznámky - 123Q2010 (hodnoty)'!D26</f>
        <v>0.4081118881118881</v>
      </c>
      <c r="M26" s="14">
        <f>'Poznámky - 123Q2010 (hodnoty)'!M26/'Poznámky - 123Q2010 (hodnoty)'!E26</f>
        <v>0.46069103655483223</v>
      </c>
      <c r="N26" s="14">
        <f>'Poznámky - 123Q2010 (hodnoty)'!N26/'Poznámky - 123Q2010 (hodnoty)'!D26</f>
        <v>0.003076923076923077</v>
      </c>
      <c r="O26" s="14">
        <f>'Poznámky - 123Q2010 (hodnoty)'!O26/'Poznámky - 123Q2010 (hodnoty)'!E26</f>
        <v>0.004506760140210316</v>
      </c>
    </row>
    <row r="27" spans="1:15" ht="12.75">
      <c r="A27" s="2" t="str">
        <f>'Poznámky - 123Q2010 (hodnoty)'!A27</f>
        <v>Moravskoslezský kraj</v>
      </c>
      <c r="B27" s="6" t="str">
        <f>'Poznámky - 123Q2010 (hodnoty)'!B27</f>
        <v>Bruntál</v>
      </c>
      <c r="C27" s="4">
        <f>'Poznámky - 123Q2010 (hodnoty)'!C27</f>
        <v>1725</v>
      </c>
      <c r="D27" s="2">
        <f>'Poznámky - 123Q2010 (hodnoty)'!D27</f>
        <v>1253</v>
      </c>
      <c r="E27" s="2">
        <f>'Poznámky - 123Q2010 (hodnoty)'!E27</f>
        <v>547</v>
      </c>
      <c r="F27" s="14">
        <f>'Poznámky - 123Q2010 (hodnoty)'!F27/'Poznámky - 123Q2010 (hodnoty)'!D27</f>
        <v>0.4054269752593775</v>
      </c>
      <c r="G27" s="14">
        <f>'Poznámky - 123Q2010 (hodnoty)'!G27/'Poznámky - 123Q2010 (hodnoty)'!E27</f>
        <v>0.43875685557586835</v>
      </c>
      <c r="H27" s="14">
        <f>'Poznámky - 123Q2010 (hodnoty)'!H27/'Poznámky - 123Q2010 (hodnoty)'!D27</f>
        <v>0</v>
      </c>
      <c r="I27" s="14">
        <f>'Poznámky - 123Q2010 (hodnoty)'!I27/'Poznámky - 123Q2010 (hodnoty)'!E27</f>
        <v>0</v>
      </c>
      <c r="J27" s="14">
        <f>'Poznámky - 123Q2010 (hodnoty)'!J27/'Poznámky - 123Q2010 (hodnoty)'!D27</f>
        <v>0.004788507581803671</v>
      </c>
      <c r="K27" s="14">
        <f>'Poznámky - 123Q2010 (hodnoty)'!K27/'Poznámky - 123Q2010 (hodnoty)'!E27</f>
        <v>0.009140767824497258</v>
      </c>
      <c r="L27" s="14">
        <f>'Poznámky - 123Q2010 (hodnoty)'!L27/'Poznámky - 123Q2010 (hodnoty)'!D27</f>
        <v>0.3790901835594573</v>
      </c>
      <c r="M27" s="14">
        <f>'Poznámky - 123Q2010 (hodnoty)'!M27/'Poznámky - 123Q2010 (hodnoty)'!E27</f>
        <v>0.4716636197440585</v>
      </c>
      <c r="N27" s="14">
        <f>'Poznámky - 123Q2010 (hodnoty)'!N27/'Poznámky - 123Q2010 (hodnoty)'!D27</f>
        <v>0.0039904229848363925</v>
      </c>
      <c r="O27" s="14">
        <f>'Poznámky - 123Q2010 (hodnoty)'!O27/'Poznámky - 123Q2010 (hodnoty)'!E27</f>
        <v>0.007312614259597806</v>
      </c>
    </row>
    <row r="28" spans="1:15" ht="12.75">
      <c r="A28" s="2" t="str">
        <f>'Poznámky - 123Q2010 (hodnoty)'!A28</f>
        <v>Jihomoravský kraj</v>
      </c>
      <c r="B28" s="6" t="str">
        <f>'Poznámky - 123Q2010 (hodnoty)'!B28</f>
        <v>Břeclav</v>
      </c>
      <c r="C28" s="4">
        <f>'Poznámky - 123Q2010 (hodnoty)'!C28</f>
        <v>1800</v>
      </c>
      <c r="D28" s="2">
        <f>'Poznámky - 123Q2010 (hodnoty)'!D28</f>
        <v>1240</v>
      </c>
      <c r="E28" s="2">
        <f>'Poznámky - 123Q2010 (hodnoty)'!E28</f>
        <v>593</v>
      </c>
      <c r="F28" s="14">
        <f>'Poznámky - 123Q2010 (hodnoty)'!F28/'Poznámky - 123Q2010 (hodnoty)'!D28</f>
        <v>0.38225806451612904</v>
      </c>
      <c r="G28" s="14">
        <f>'Poznámky - 123Q2010 (hodnoty)'!G28/'Poznámky - 123Q2010 (hodnoty)'!E28</f>
        <v>0.5919055649241147</v>
      </c>
      <c r="H28" s="14">
        <f>'Poznámky - 123Q2010 (hodnoty)'!H28/'Poznámky - 123Q2010 (hodnoty)'!D28</f>
        <v>0</v>
      </c>
      <c r="I28" s="14">
        <f>'Poznámky - 123Q2010 (hodnoty)'!I28/'Poznámky - 123Q2010 (hodnoty)'!E28</f>
        <v>0</v>
      </c>
      <c r="J28" s="14">
        <f>'Poznámky - 123Q2010 (hodnoty)'!J28/'Poznámky - 123Q2010 (hodnoty)'!D28</f>
        <v>0.008870967741935484</v>
      </c>
      <c r="K28" s="14">
        <f>'Poznámky - 123Q2010 (hodnoty)'!K28/'Poznámky - 123Q2010 (hodnoty)'!E28</f>
        <v>0.02866779089376054</v>
      </c>
      <c r="L28" s="14">
        <f>'Poznámky - 123Q2010 (hodnoty)'!L28/'Poznámky - 123Q2010 (hodnoty)'!D28</f>
        <v>0.3620967741935484</v>
      </c>
      <c r="M28" s="14">
        <f>'Poznámky - 123Q2010 (hodnoty)'!M28/'Poznámky - 123Q2010 (hodnoty)'!E28</f>
        <v>0.49409780775716694</v>
      </c>
      <c r="N28" s="14">
        <f>'Poznámky - 123Q2010 (hodnoty)'!N28/'Poznámky - 123Q2010 (hodnoty)'!D28</f>
        <v>0.0008064516129032258</v>
      </c>
      <c r="O28" s="14">
        <f>'Poznámky - 123Q2010 (hodnoty)'!O28/'Poznámky - 123Q2010 (hodnoty)'!E28</f>
        <v>0.003372681281618887</v>
      </c>
    </row>
    <row r="29" spans="1:15" ht="12.75">
      <c r="A29" s="2" t="str">
        <f>'Poznámky - 123Q2010 (hodnoty)'!A29</f>
        <v>Vysočina</v>
      </c>
      <c r="B29" s="6" t="str">
        <f>'Poznámky - 123Q2010 (hodnoty)'!B29</f>
        <v>Bystřice nad Pernštejnem</v>
      </c>
      <c r="C29" s="4">
        <f>'Poznámky - 123Q2010 (hodnoty)'!C29</f>
        <v>351</v>
      </c>
      <c r="D29" s="2">
        <f>'Poznámky - 123Q2010 (hodnoty)'!D29</f>
        <v>232</v>
      </c>
      <c r="E29" s="2">
        <f>'Poznámky - 123Q2010 (hodnoty)'!E29</f>
        <v>128</v>
      </c>
      <c r="F29" s="14">
        <f>'Poznámky - 123Q2010 (hodnoty)'!F29/'Poznámky - 123Q2010 (hodnoty)'!D29</f>
        <v>0.3103448275862069</v>
      </c>
      <c r="G29" s="14">
        <f>'Poznámky - 123Q2010 (hodnoty)'!G29/'Poznámky - 123Q2010 (hodnoty)'!E29</f>
        <v>0.34375</v>
      </c>
      <c r="H29" s="14">
        <f>'Poznámky - 123Q2010 (hodnoty)'!H29/'Poznámky - 123Q2010 (hodnoty)'!D29</f>
        <v>0</v>
      </c>
      <c r="I29" s="14">
        <f>'Poznámky - 123Q2010 (hodnoty)'!I29/'Poznámky - 123Q2010 (hodnoty)'!E29</f>
        <v>0</v>
      </c>
      <c r="J29" s="14">
        <f>'Poznámky - 123Q2010 (hodnoty)'!J29/'Poznámky - 123Q2010 (hodnoty)'!D29</f>
        <v>0.008620689655172414</v>
      </c>
      <c r="K29" s="14">
        <f>'Poznámky - 123Q2010 (hodnoty)'!K29/'Poznámky - 123Q2010 (hodnoty)'!E29</f>
        <v>0.0078125</v>
      </c>
      <c r="L29" s="14">
        <f>'Poznámky - 123Q2010 (hodnoty)'!L29/'Poznámky - 123Q2010 (hodnoty)'!D29</f>
        <v>0.40086206896551724</v>
      </c>
      <c r="M29" s="14">
        <f>'Poznámky - 123Q2010 (hodnoty)'!M29/'Poznámky - 123Q2010 (hodnoty)'!E29</f>
        <v>0.53125</v>
      </c>
      <c r="N29" s="14">
        <f>'Poznámky - 123Q2010 (hodnoty)'!N29/'Poznámky - 123Q2010 (hodnoty)'!D29</f>
        <v>0.008620689655172414</v>
      </c>
      <c r="O29" s="14">
        <f>'Poznámky - 123Q2010 (hodnoty)'!O29/'Poznámky - 123Q2010 (hodnoty)'!E29</f>
        <v>0.015625</v>
      </c>
    </row>
    <row r="30" spans="1:15" ht="12.75">
      <c r="A30" s="2" t="str">
        <f>'Poznámky - 123Q2010 (hodnoty)'!A30</f>
        <v>Liberecký kraj</v>
      </c>
      <c r="B30" s="6" t="str">
        <f>'Poznámky - 123Q2010 (hodnoty)'!B30</f>
        <v>Česká Lípa</v>
      </c>
      <c r="C30" s="4">
        <f>'Poznámky - 123Q2010 (hodnoty)'!C30</f>
        <v>3246</v>
      </c>
      <c r="D30" s="2">
        <f>'Poznámky - 123Q2010 (hodnoty)'!D30</f>
        <v>2444</v>
      </c>
      <c r="E30" s="2">
        <f>'Poznámky - 123Q2010 (hodnoty)'!E30</f>
        <v>845</v>
      </c>
      <c r="F30" s="14">
        <f>'Poznámky - 123Q2010 (hodnoty)'!F30/'Poznámky - 123Q2010 (hodnoty)'!D30</f>
        <v>0.36292962356792147</v>
      </c>
      <c r="G30" s="14">
        <f>'Poznámky - 123Q2010 (hodnoty)'!G30/'Poznámky - 123Q2010 (hodnoty)'!E30</f>
        <v>0.6272189349112426</v>
      </c>
      <c r="H30" s="14">
        <f>'Poznámky - 123Q2010 (hodnoty)'!H30/'Poznámky - 123Q2010 (hodnoty)'!D30</f>
        <v>0</v>
      </c>
      <c r="I30" s="14">
        <f>'Poznámky - 123Q2010 (hodnoty)'!I30/'Poznámky - 123Q2010 (hodnoty)'!E30</f>
        <v>0</v>
      </c>
      <c r="J30" s="14">
        <f>'Poznámky - 123Q2010 (hodnoty)'!J30/'Poznámky - 123Q2010 (hodnoty)'!D30</f>
        <v>0.0032733224222585926</v>
      </c>
      <c r="K30" s="14">
        <f>'Poznámky - 123Q2010 (hodnoty)'!K30/'Poznámky - 123Q2010 (hodnoty)'!E30</f>
        <v>0.005917159763313609</v>
      </c>
      <c r="L30" s="14">
        <f>'Poznámky - 123Q2010 (hodnoty)'!L30/'Poznámky - 123Q2010 (hodnoty)'!D30</f>
        <v>0.3539279869067103</v>
      </c>
      <c r="M30" s="14">
        <f>'Poznámky - 123Q2010 (hodnoty)'!M30/'Poznámky - 123Q2010 (hodnoty)'!E30</f>
        <v>0.5881656804733728</v>
      </c>
      <c r="N30" s="14">
        <f>'Poznámky - 123Q2010 (hodnoty)'!N30/'Poznámky - 123Q2010 (hodnoty)'!D30</f>
        <v>0.0024549918166939444</v>
      </c>
      <c r="O30" s="14">
        <f>'Poznámky - 123Q2010 (hodnoty)'!O30/'Poznámky - 123Q2010 (hodnoty)'!E30</f>
        <v>0.0035502958579881655</v>
      </c>
    </row>
    <row r="31" spans="1:15" ht="12.75">
      <c r="A31" s="2" t="str">
        <f>'Poznámky - 123Q2010 (hodnoty)'!A31</f>
        <v>Jihočeský kraj</v>
      </c>
      <c r="B31" s="6" t="str">
        <f>'Poznámky - 123Q2010 (hodnoty)'!B31</f>
        <v>České Budějovice</v>
      </c>
      <c r="C31" s="4">
        <f>'Poznámky - 123Q2010 (hodnoty)'!C31</f>
        <v>4329</v>
      </c>
      <c r="D31" s="2">
        <f>'Poznámky - 123Q2010 (hodnoty)'!D31</f>
        <v>2630</v>
      </c>
      <c r="E31" s="2">
        <f>'Poznámky - 123Q2010 (hodnoty)'!E31</f>
        <v>2235</v>
      </c>
      <c r="F31" s="14">
        <f>'Poznámky - 123Q2010 (hodnoty)'!F31/'Poznámky - 123Q2010 (hodnoty)'!D31</f>
        <v>0.39847908745247146</v>
      </c>
      <c r="G31" s="14">
        <f>'Poznámky - 123Q2010 (hodnoty)'!G31/'Poznámky - 123Q2010 (hodnoty)'!E31</f>
        <v>0.3579418344519016</v>
      </c>
      <c r="H31" s="14">
        <f>'Poznámky - 123Q2010 (hodnoty)'!H31/'Poznámky - 123Q2010 (hodnoty)'!D31</f>
        <v>0</v>
      </c>
      <c r="I31" s="14">
        <f>'Poznámky - 123Q2010 (hodnoty)'!I31/'Poznámky - 123Q2010 (hodnoty)'!E31</f>
        <v>0</v>
      </c>
      <c r="J31" s="14">
        <f>'Poznámky - 123Q2010 (hodnoty)'!J31/'Poznámky - 123Q2010 (hodnoty)'!D31</f>
        <v>0.019391634980988594</v>
      </c>
      <c r="K31" s="14">
        <f>'Poznámky - 123Q2010 (hodnoty)'!K31/'Poznámky - 123Q2010 (hodnoty)'!E31</f>
        <v>0.017002237136465325</v>
      </c>
      <c r="L31" s="14">
        <f>'Poznámky - 123Q2010 (hodnoty)'!L31/'Poznámky - 123Q2010 (hodnoty)'!D31</f>
        <v>0.31711026615969584</v>
      </c>
      <c r="M31" s="14">
        <f>'Poznámky - 123Q2010 (hodnoty)'!M31/'Poznámky - 123Q2010 (hodnoty)'!E31</f>
        <v>0.319910514541387</v>
      </c>
      <c r="N31" s="14">
        <f>'Poznámky - 123Q2010 (hodnoty)'!N31/'Poznámky - 123Q2010 (hodnoty)'!D31</f>
        <v>0.007224334600760456</v>
      </c>
      <c r="O31" s="14">
        <f>'Poznámky - 123Q2010 (hodnoty)'!O31/'Poznámky - 123Q2010 (hodnoty)'!E31</f>
        <v>0.0022371364653243847</v>
      </c>
    </row>
    <row r="32" spans="1:15" ht="12.75">
      <c r="A32" s="2" t="str">
        <f>'Poznámky - 123Q2010 (hodnoty)'!A32</f>
        <v>Jihočeský kraj</v>
      </c>
      <c r="B32" s="6" t="str">
        <f>'Poznámky - 123Q2010 (hodnoty)'!B32</f>
        <v>Český Krumlov</v>
      </c>
      <c r="C32" s="4">
        <f>'Poznámky - 123Q2010 (hodnoty)'!C32</f>
        <v>1266</v>
      </c>
      <c r="D32" s="2">
        <f>'Poznámky - 123Q2010 (hodnoty)'!D32</f>
        <v>953</v>
      </c>
      <c r="E32" s="2">
        <f>'Poznámky - 123Q2010 (hodnoty)'!E32</f>
        <v>457</v>
      </c>
      <c r="F32" s="14">
        <f>'Poznámky - 123Q2010 (hodnoty)'!F32/'Poznámky - 123Q2010 (hodnoty)'!D32</f>
        <v>0.3074501573976915</v>
      </c>
      <c r="G32" s="14">
        <f>'Poznámky - 123Q2010 (hodnoty)'!G32/'Poznámky - 123Q2010 (hodnoty)'!E32</f>
        <v>0.4223194748358862</v>
      </c>
      <c r="H32" s="14">
        <f>'Poznámky - 123Q2010 (hodnoty)'!H32/'Poznámky - 123Q2010 (hodnoty)'!D32</f>
        <v>0</v>
      </c>
      <c r="I32" s="14">
        <f>'Poznámky - 123Q2010 (hodnoty)'!I32/'Poznámky - 123Q2010 (hodnoty)'!E32</f>
        <v>0</v>
      </c>
      <c r="J32" s="14">
        <f>'Poznámky - 123Q2010 (hodnoty)'!J32/'Poznámky - 123Q2010 (hodnoty)'!D32</f>
        <v>0.004197271773347324</v>
      </c>
      <c r="K32" s="14">
        <f>'Poznámky - 123Q2010 (hodnoty)'!K32/'Poznámky - 123Q2010 (hodnoty)'!E32</f>
        <v>0.00437636761487965</v>
      </c>
      <c r="L32" s="14">
        <f>'Poznámky - 123Q2010 (hodnoty)'!L32/'Poznámky - 123Q2010 (hodnoty)'!D32</f>
        <v>0.3210912906610703</v>
      </c>
      <c r="M32" s="14">
        <f>'Poznámky - 123Q2010 (hodnoty)'!M32/'Poznámky - 123Q2010 (hodnoty)'!E32</f>
        <v>0.42669584245076586</v>
      </c>
      <c r="N32" s="14">
        <f>'Poznámky - 123Q2010 (hodnoty)'!N32/'Poznámky - 123Q2010 (hodnoty)'!D32</f>
        <v>0.0062959076600209865</v>
      </c>
      <c r="O32" s="14">
        <f>'Poznámky - 123Q2010 (hodnoty)'!O32/'Poznámky - 123Q2010 (hodnoty)'!E32</f>
        <v>0.00437636761487965</v>
      </c>
    </row>
    <row r="33" spans="1:15" ht="12.75">
      <c r="A33" s="2" t="str">
        <f>'Poznámky - 123Q2010 (hodnoty)'!A33</f>
        <v>Jihočeský kraj</v>
      </c>
      <c r="B33" s="6" t="str">
        <f>'Poznámky - 123Q2010 (hodnoty)'!B33</f>
        <v>Dačice</v>
      </c>
      <c r="C33" s="4">
        <f>'Poznámky - 123Q2010 (hodnoty)'!C33</f>
        <v>520</v>
      </c>
      <c r="D33" s="2">
        <f>'Poznámky - 123Q2010 (hodnoty)'!D33</f>
        <v>389</v>
      </c>
      <c r="E33" s="2">
        <f>'Poznámky - 123Q2010 (hodnoty)'!E33</f>
        <v>173</v>
      </c>
      <c r="F33" s="14">
        <f>'Poznámky - 123Q2010 (hodnoty)'!F33/'Poznámky - 123Q2010 (hodnoty)'!D33</f>
        <v>0.2570694087403599</v>
      </c>
      <c r="G33" s="14">
        <f>'Poznámky - 123Q2010 (hodnoty)'!G33/'Poznámky - 123Q2010 (hodnoty)'!E33</f>
        <v>0.2774566473988439</v>
      </c>
      <c r="H33" s="14">
        <f>'Poznámky - 123Q2010 (hodnoty)'!H33/'Poznámky - 123Q2010 (hodnoty)'!D33</f>
        <v>0</v>
      </c>
      <c r="I33" s="14">
        <f>'Poznámky - 123Q2010 (hodnoty)'!I33/'Poznámky - 123Q2010 (hodnoty)'!E33</f>
        <v>0</v>
      </c>
      <c r="J33" s="14">
        <f>'Poznámky - 123Q2010 (hodnoty)'!J33/'Poznámky - 123Q2010 (hodnoty)'!D33</f>
        <v>0</v>
      </c>
      <c r="K33" s="14">
        <f>'Poznámky - 123Q2010 (hodnoty)'!K33/'Poznámky - 123Q2010 (hodnoty)'!E33</f>
        <v>0</v>
      </c>
      <c r="L33" s="14">
        <f>'Poznámky - 123Q2010 (hodnoty)'!L33/'Poznámky - 123Q2010 (hodnoty)'!D33</f>
        <v>0.3059125964010283</v>
      </c>
      <c r="M33" s="14">
        <f>'Poznámky - 123Q2010 (hodnoty)'!M33/'Poznámky - 123Q2010 (hodnoty)'!E33</f>
        <v>0.3988439306358382</v>
      </c>
      <c r="N33" s="14">
        <f>'Poznámky - 123Q2010 (hodnoty)'!N33/'Poznámky - 123Q2010 (hodnoty)'!D33</f>
        <v>0.010282776349614395</v>
      </c>
      <c r="O33" s="14">
        <f>'Poznámky - 123Q2010 (hodnoty)'!O33/'Poznámky - 123Q2010 (hodnoty)'!E33</f>
        <v>0</v>
      </c>
    </row>
    <row r="34" spans="1:15" ht="12.75">
      <c r="A34" s="2" t="str">
        <f>'Poznámky - 123Q2010 (hodnoty)'!A34</f>
        <v>Ústecký kraj</v>
      </c>
      <c r="B34" s="6" t="str">
        <f>'Poznámky - 123Q2010 (hodnoty)'!B34</f>
        <v>Děčín</v>
      </c>
      <c r="C34" s="4">
        <f>'Poznámky - 123Q2010 (hodnoty)'!C34</f>
        <v>1654</v>
      </c>
      <c r="D34" s="2">
        <f>'Poznámky - 123Q2010 (hodnoty)'!D34</f>
        <v>1108</v>
      </c>
      <c r="E34" s="2">
        <f>'Poznámky - 123Q2010 (hodnoty)'!E34</f>
        <v>568</v>
      </c>
      <c r="F34" s="14">
        <f>'Poznámky - 123Q2010 (hodnoty)'!F34/'Poznámky - 123Q2010 (hodnoty)'!D34</f>
        <v>0.3944043321299639</v>
      </c>
      <c r="G34" s="14">
        <f>'Poznámky - 123Q2010 (hodnoty)'!G34/'Poznámky - 123Q2010 (hodnoty)'!E34</f>
        <v>0.6373239436619719</v>
      </c>
      <c r="H34" s="14">
        <f>'Poznámky - 123Q2010 (hodnoty)'!H34/'Poznámky - 123Q2010 (hodnoty)'!D34</f>
        <v>0</v>
      </c>
      <c r="I34" s="14">
        <f>'Poznámky - 123Q2010 (hodnoty)'!I34/'Poznámky - 123Q2010 (hodnoty)'!E34</f>
        <v>0</v>
      </c>
      <c r="J34" s="14">
        <f>'Poznámky - 123Q2010 (hodnoty)'!J34/'Poznámky - 123Q2010 (hodnoty)'!D34</f>
        <v>0.015342960288808664</v>
      </c>
      <c r="K34" s="14">
        <f>'Poznámky - 123Q2010 (hodnoty)'!K34/'Poznámky - 123Q2010 (hodnoty)'!E34</f>
        <v>0.01584507042253521</v>
      </c>
      <c r="L34" s="14">
        <f>'Poznámky - 123Q2010 (hodnoty)'!L34/'Poznámky - 123Q2010 (hodnoty)'!D34</f>
        <v>0.33303249097472926</v>
      </c>
      <c r="M34" s="14">
        <f>'Poznámky - 123Q2010 (hodnoty)'!M34/'Poznámky - 123Q2010 (hodnoty)'!E34</f>
        <v>0.49471830985915494</v>
      </c>
      <c r="N34" s="14">
        <f>'Poznámky - 123Q2010 (hodnoty)'!N34/'Poznámky - 123Q2010 (hodnoty)'!D34</f>
        <v>0.0036101083032490976</v>
      </c>
      <c r="O34" s="14">
        <f>'Poznámky - 123Q2010 (hodnoty)'!O34/'Poznámky - 123Q2010 (hodnoty)'!E34</f>
        <v>0</v>
      </c>
    </row>
    <row r="35" spans="1:15" ht="12.75">
      <c r="A35" s="2" t="str">
        <f>'Poznámky - 123Q2010 (hodnoty)'!A35</f>
        <v>Plzeňský kraj</v>
      </c>
      <c r="B35" s="6" t="str">
        <f>'Poznámky - 123Q2010 (hodnoty)'!B35</f>
        <v>Domažlice</v>
      </c>
      <c r="C35" s="4">
        <f>'Poznámky - 123Q2010 (hodnoty)'!C35</f>
        <v>1401</v>
      </c>
      <c r="D35" s="2">
        <f>'Poznámky - 123Q2010 (hodnoty)'!D35</f>
        <v>1038</v>
      </c>
      <c r="E35" s="2">
        <f>'Poznámky - 123Q2010 (hodnoty)'!E35</f>
        <v>376</v>
      </c>
      <c r="F35" s="14">
        <f>'Poznámky - 123Q2010 (hodnoty)'!F35/'Poznámky - 123Q2010 (hodnoty)'!D35</f>
        <v>0.4007707129094412</v>
      </c>
      <c r="G35" s="14">
        <f>'Poznámky - 123Q2010 (hodnoty)'!G35/'Poznámky - 123Q2010 (hodnoty)'!E35</f>
        <v>0.5797872340425532</v>
      </c>
      <c r="H35" s="14">
        <f>'Poznámky - 123Q2010 (hodnoty)'!H35/'Poznámky - 123Q2010 (hodnoty)'!D35</f>
        <v>0</v>
      </c>
      <c r="I35" s="14">
        <f>'Poznámky - 123Q2010 (hodnoty)'!I35/'Poznámky - 123Q2010 (hodnoty)'!E35</f>
        <v>0</v>
      </c>
      <c r="J35" s="14">
        <f>'Poznámky - 123Q2010 (hodnoty)'!J35/'Poznámky - 123Q2010 (hodnoty)'!D35</f>
        <v>0.004816955684007707</v>
      </c>
      <c r="K35" s="14">
        <f>'Poznámky - 123Q2010 (hodnoty)'!K35/'Poznámky - 123Q2010 (hodnoty)'!E35</f>
        <v>0.015957446808510637</v>
      </c>
      <c r="L35" s="14">
        <f>'Poznámky - 123Q2010 (hodnoty)'!L35/'Poznámky - 123Q2010 (hodnoty)'!D35</f>
        <v>0.407514450867052</v>
      </c>
      <c r="M35" s="14">
        <f>'Poznámky - 123Q2010 (hodnoty)'!M35/'Poznámky - 123Q2010 (hodnoty)'!E35</f>
        <v>0.6090425531914894</v>
      </c>
      <c r="N35" s="14">
        <f>'Poznámky - 123Q2010 (hodnoty)'!N35/'Poznámky - 123Q2010 (hodnoty)'!D35</f>
        <v>0</v>
      </c>
      <c r="O35" s="14">
        <f>'Poznámky - 123Q2010 (hodnoty)'!O35/'Poznámky - 123Q2010 (hodnoty)'!E35</f>
        <v>0.005319148936170213</v>
      </c>
    </row>
    <row r="36" spans="1:15" ht="12.75">
      <c r="A36" s="2" t="str">
        <f>'Poznámky - 123Q2010 (hodnoty)'!A36</f>
        <v>Moravskoslezský kraj</v>
      </c>
      <c r="B36" s="6" t="str">
        <f>'Poznámky - 123Q2010 (hodnoty)'!B36</f>
        <v>Frýdek-Místek</v>
      </c>
      <c r="C36" s="4">
        <f>'Poznámky - 123Q2010 (hodnoty)'!C36</f>
        <v>2040</v>
      </c>
      <c r="D36" s="2">
        <f>'Poznámky - 123Q2010 (hodnoty)'!D36</f>
        <v>1364</v>
      </c>
      <c r="E36" s="2">
        <f>'Poznámky - 123Q2010 (hodnoty)'!E36</f>
        <v>721</v>
      </c>
      <c r="F36" s="14">
        <f>'Poznámky - 123Q2010 (hodnoty)'!F36/'Poznámky - 123Q2010 (hodnoty)'!D36</f>
        <v>0.3416422287390029</v>
      </c>
      <c r="G36" s="14">
        <f>'Poznámky - 123Q2010 (hodnoty)'!G36/'Poznámky - 123Q2010 (hodnoty)'!E36</f>
        <v>0.4854368932038835</v>
      </c>
      <c r="H36" s="14">
        <f>'Poznámky - 123Q2010 (hodnoty)'!H36/'Poznámky - 123Q2010 (hodnoty)'!D36</f>
        <v>0</v>
      </c>
      <c r="I36" s="14">
        <f>'Poznámky - 123Q2010 (hodnoty)'!I36/'Poznámky - 123Q2010 (hodnoty)'!E36</f>
        <v>0</v>
      </c>
      <c r="J36" s="14">
        <f>'Poznámky - 123Q2010 (hodnoty)'!J36/'Poznámky - 123Q2010 (hodnoty)'!D36</f>
        <v>0.015395894428152493</v>
      </c>
      <c r="K36" s="14">
        <f>'Poznámky - 123Q2010 (hodnoty)'!K36/'Poznámky - 123Q2010 (hodnoty)'!E36</f>
        <v>0.011095700416088766</v>
      </c>
      <c r="L36" s="14">
        <f>'Poznámky - 123Q2010 (hodnoty)'!L36/'Poznámky - 123Q2010 (hodnoty)'!D36</f>
        <v>0.37609970674486803</v>
      </c>
      <c r="M36" s="14">
        <f>'Poznámky - 123Q2010 (hodnoty)'!M36/'Poznámky - 123Q2010 (hodnoty)'!E36</f>
        <v>0.5520110957004161</v>
      </c>
      <c r="N36" s="14">
        <f>'Poznámky - 123Q2010 (hodnoty)'!N36/'Poznámky - 123Q2010 (hodnoty)'!D36</f>
        <v>0.0007331378299120235</v>
      </c>
      <c r="O36" s="14">
        <f>'Poznámky - 123Q2010 (hodnoty)'!O36/'Poznámky - 123Q2010 (hodnoty)'!E36</f>
        <v>0.0013869625520110957</v>
      </c>
    </row>
    <row r="37" spans="1:15" ht="12.75">
      <c r="A37" s="2" t="str">
        <f>'Poznámky - 123Q2010 (hodnoty)'!A37</f>
        <v>Liberecký kraj</v>
      </c>
      <c r="B37" s="6" t="str">
        <f>'Poznámky - 123Q2010 (hodnoty)'!B37</f>
        <v>Frýdlant</v>
      </c>
      <c r="C37" s="4">
        <f>'Poznámky - 123Q2010 (hodnoty)'!C37</f>
        <v>592</v>
      </c>
      <c r="D37" s="2">
        <f>'Poznámky - 123Q2010 (hodnoty)'!D37</f>
        <v>447</v>
      </c>
      <c r="E37" s="2">
        <f>'Poznámky - 123Q2010 (hodnoty)'!E37</f>
        <v>152</v>
      </c>
      <c r="F37" s="14">
        <f>'Poznámky - 123Q2010 (hodnoty)'!F37/'Poznámky - 123Q2010 (hodnoty)'!D37</f>
        <v>0.2058165548098434</v>
      </c>
      <c r="G37" s="14">
        <f>'Poznámky - 123Q2010 (hodnoty)'!G37/'Poznámky - 123Q2010 (hodnoty)'!E37</f>
        <v>0.48026315789473684</v>
      </c>
      <c r="H37" s="14">
        <f>'Poznámky - 123Q2010 (hodnoty)'!H37/'Poznámky - 123Q2010 (hodnoty)'!D37</f>
        <v>0</v>
      </c>
      <c r="I37" s="14">
        <f>'Poznámky - 123Q2010 (hodnoty)'!I37/'Poznámky - 123Q2010 (hodnoty)'!E37</f>
        <v>0</v>
      </c>
      <c r="J37" s="14">
        <f>'Poznámky - 123Q2010 (hodnoty)'!J37/'Poznámky - 123Q2010 (hodnoty)'!D37</f>
        <v>0.011185682326621925</v>
      </c>
      <c r="K37" s="14">
        <f>'Poznámky - 123Q2010 (hodnoty)'!K37/'Poznámky - 123Q2010 (hodnoty)'!E37</f>
        <v>0.013157894736842105</v>
      </c>
      <c r="L37" s="14">
        <f>'Poznámky - 123Q2010 (hodnoty)'!L37/'Poznámky - 123Q2010 (hodnoty)'!D37</f>
        <v>0.42953020134228187</v>
      </c>
      <c r="M37" s="14">
        <f>'Poznámky - 123Q2010 (hodnoty)'!M37/'Poznámky - 123Q2010 (hodnoty)'!E37</f>
        <v>0.7105263157894737</v>
      </c>
      <c r="N37" s="14">
        <f>'Poznámky - 123Q2010 (hodnoty)'!N37/'Poznámky - 123Q2010 (hodnoty)'!D37</f>
        <v>0</v>
      </c>
      <c r="O37" s="14">
        <f>'Poznámky - 123Q2010 (hodnoty)'!O37/'Poznámky - 123Q2010 (hodnoty)'!E37</f>
        <v>0</v>
      </c>
    </row>
    <row r="38" spans="1:15" ht="12.75">
      <c r="A38" s="2" t="str">
        <f>'Poznámky - 123Q2010 (hodnoty)'!A38</f>
        <v>Moravskoslezský kraj</v>
      </c>
      <c r="B38" s="6" t="str">
        <f>'Poznámky - 123Q2010 (hodnoty)'!B38</f>
        <v>Havířov</v>
      </c>
      <c r="C38" s="4">
        <f>'Poznámky - 123Q2010 (hodnoty)'!C38</f>
        <v>956</v>
      </c>
      <c r="D38" s="2">
        <f>'Poznámky - 123Q2010 (hodnoty)'!D38</f>
        <v>642</v>
      </c>
      <c r="E38" s="2">
        <f>'Poznámky - 123Q2010 (hodnoty)'!E38</f>
        <v>335</v>
      </c>
      <c r="F38" s="14">
        <f>'Poznámky - 123Q2010 (hodnoty)'!F38/'Poznámky - 123Q2010 (hodnoty)'!D38</f>
        <v>0.5358255451713395</v>
      </c>
      <c r="G38" s="14">
        <f>'Poznámky - 123Q2010 (hodnoty)'!G38/'Poznámky - 123Q2010 (hodnoty)'!E38</f>
        <v>0.5940298507462687</v>
      </c>
      <c r="H38" s="14">
        <f>'Poznámky - 123Q2010 (hodnoty)'!H38/'Poznámky - 123Q2010 (hodnoty)'!D38</f>
        <v>0</v>
      </c>
      <c r="I38" s="14">
        <f>'Poznámky - 123Q2010 (hodnoty)'!I38/'Poznámky - 123Q2010 (hodnoty)'!E38</f>
        <v>0</v>
      </c>
      <c r="J38" s="14">
        <f>'Poznámky - 123Q2010 (hodnoty)'!J38/'Poznámky - 123Q2010 (hodnoty)'!D38</f>
        <v>0.006230529595015576</v>
      </c>
      <c r="K38" s="14">
        <f>'Poznámky - 123Q2010 (hodnoty)'!K38/'Poznámky - 123Q2010 (hodnoty)'!E38</f>
        <v>0.011940298507462687</v>
      </c>
      <c r="L38" s="14">
        <f>'Poznámky - 123Q2010 (hodnoty)'!L38/'Poznámky - 123Q2010 (hodnoty)'!D38</f>
        <v>0.2601246105919003</v>
      </c>
      <c r="M38" s="14">
        <f>'Poznámky - 123Q2010 (hodnoty)'!M38/'Poznámky - 123Q2010 (hodnoty)'!E38</f>
        <v>0.3701492537313433</v>
      </c>
      <c r="N38" s="14">
        <f>'Poznámky - 123Q2010 (hodnoty)'!N38/'Poznámky - 123Q2010 (hodnoty)'!D38</f>
        <v>0</v>
      </c>
      <c r="O38" s="14">
        <f>'Poznámky - 123Q2010 (hodnoty)'!O38/'Poznámky - 123Q2010 (hodnoty)'!E38</f>
        <v>0.0029850746268656717</v>
      </c>
    </row>
    <row r="39" spans="1:15" ht="12.75">
      <c r="A39" s="2" t="str">
        <f>'Poznámky - 123Q2010 (hodnoty)'!A39</f>
        <v>Vysočina</v>
      </c>
      <c r="B39" s="6" t="str">
        <f>'Poznámky - 123Q2010 (hodnoty)'!B39</f>
        <v>Havlíčkův Brod</v>
      </c>
      <c r="C39" s="4">
        <f>'Poznámky - 123Q2010 (hodnoty)'!C39</f>
        <v>2017</v>
      </c>
      <c r="D39" s="2">
        <f>'Poznámky - 123Q2010 (hodnoty)'!D39</f>
        <v>1461</v>
      </c>
      <c r="E39" s="2">
        <f>'Poznámky - 123Q2010 (hodnoty)'!E39</f>
        <v>678</v>
      </c>
      <c r="F39" s="14">
        <f>'Poznámky - 123Q2010 (hodnoty)'!F39/'Poznámky - 123Q2010 (hodnoty)'!D39</f>
        <v>0.3319644079397673</v>
      </c>
      <c r="G39" s="14">
        <f>'Poznámky - 123Q2010 (hodnoty)'!G39/'Poznámky - 123Q2010 (hodnoty)'!E39</f>
        <v>0.4056047197640118</v>
      </c>
      <c r="H39" s="14">
        <f>'Poznámky - 123Q2010 (hodnoty)'!H39/'Poznámky - 123Q2010 (hodnoty)'!D39</f>
        <v>0</v>
      </c>
      <c r="I39" s="14">
        <f>'Poznámky - 123Q2010 (hodnoty)'!I39/'Poznámky - 123Q2010 (hodnoty)'!E39</f>
        <v>0</v>
      </c>
      <c r="J39" s="14">
        <f>'Poznámky - 123Q2010 (hodnoty)'!J39/'Poznámky - 123Q2010 (hodnoty)'!D39</f>
        <v>0.004106776180698152</v>
      </c>
      <c r="K39" s="14">
        <f>'Poznámky - 123Q2010 (hodnoty)'!K39/'Poznámky - 123Q2010 (hodnoty)'!E39</f>
        <v>0.0029498525073746312</v>
      </c>
      <c r="L39" s="14">
        <f>'Poznámky - 123Q2010 (hodnoty)'!L39/'Poznámky - 123Q2010 (hodnoty)'!D39</f>
        <v>0.34496919917864477</v>
      </c>
      <c r="M39" s="14">
        <f>'Poznámky - 123Q2010 (hodnoty)'!M39/'Poznámky - 123Q2010 (hodnoty)'!E39</f>
        <v>0.45427728613569324</v>
      </c>
      <c r="N39" s="14">
        <f>'Poznámky - 123Q2010 (hodnoty)'!N39/'Poznámky - 123Q2010 (hodnoty)'!D39</f>
        <v>0.0006844626967830253</v>
      </c>
      <c r="O39" s="14">
        <f>'Poznámky - 123Q2010 (hodnoty)'!O39/'Poznámky - 123Q2010 (hodnoty)'!E39</f>
        <v>0.007374631268436578</v>
      </c>
    </row>
    <row r="40" spans="1:15" ht="12.75">
      <c r="A40" s="2" t="str">
        <f>'Poznámky - 123Q2010 (hodnoty)'!A40</f>
        <v>Jihomoravský kraj</v>
      </c>
      <c r="B40" s="6" t="str">
        <f>'Poznámky - 123Q2010 (hodnoty)'!B40</f>
        <v>Hodonín</v>
      </c>
      <c r="C40" s="4">
        <f>'Poznámky - 123Q2010 (hodnoty)'!C40</f>
        <v>2403</v>
      </c>
      <c r="D40" s="2">
        <f>'Poznámky - 123Q2010 (hodnoty)'!D40</f>
        <v>1567</v>
      </c>
      <c r="E40" s="2">
        <f>'Poznámky - 123Q2010 (hodnoty)'!E40</f>
        <v>926</v>
      </c>
      <c r="F40" s="14">
        <f>'Poznámky - 123Q2010 (hodnoty)'!F40/'Poznámky - 123Q2010 (hodnoty)'!D40</f>
        <v>0.5169112954690491</v>
      </c>
      <c r="G40" s="14">
        <f>'Poznámky - 123Q2010 (hodnoty)'!G40/'Poznámky - 123Q2010 (hodnoty)'!E40</f>
        <v>0.4654427645788337</v>
      </c>
      <c r="H40" s="14">
        <f>'Poznámky - 123Q2010 (hodnoty)'!H40/'Poznámky - 123Q2010 (hodnoty)'!D40</f>
        <v>0</v>
      </c>
      <c r="I40" s="14">
        <f>'Poznámky - 123Q2010 (hodnoty)'!I40/'Poznámky - 123Q2010 (hodnoty)'!E40</f>
        <v>0</v>
      </c>
      <c r="J40" s="14">
        <f>'Poznámky - 123Q2010 (hodnoty)'!J40/'Poznámky - 123Q2010 (hodnoty)'!D40</f>
        <v>0.006381620931716656</v>
      </c>
      <c r="K40" s="14">
        <f>'Poznámky - 123Q2010 (hodnoty)'!K40/'Poznámky - 123Q2010 (hodnoty)'!E40</f>
        <v>0.01079913606911447</v>
      </c>
      <c r="L40" s="14">
        <f>'Poznámky - 123Q2010 (hodnoty)'!L40/'Poznámky - 123Q2010 (hodnoty)'!D40</f>
        <v>0.39821314613911934</v>
      </c>
      <c r="M40" s="14">
        <f>'Poznámky - 123Q2010 (hodnoty)'!M40/'Poznámky - 123Q2010 (hodnoty)'!E40</f>
        <v>0.4373650107991361</v>
      </c>
      <c r="N40" s="14">
        <f>'Poznámky - 123Q2010 (hodnoty)'!N40/'Poznámky - 123Q2010 (hodnoty)'!D40</f>
        <v>0.004467134652201659</v>
      </c>
      <c r="O40" s="14">
        <f>'Poznámky - 123Q2010 (hodnoty)'!O40/'Poznámky - 123Q2010 (hodnoty)'!E40</f>
        <v>0.004319654427645789</v>
      </c>
    </row>
    <row r="41" spans="1:15" ht="12.75">
      <c r="A41" s="2" t="str">
        <f>'Poznámky - 123Q2010 (hodnoty)'!A41</f>
        <v>Zlínský kraj</v>
      </c>
      <c r="B41" s="6" t="str">
        <f>'Poznámky - 123Q2010 (hodnoty)'!B41</f>
        <v>Holešov</v>
      </c>
      <c r="C41" s="4">
        <f>'Poznámky - 123Q2010 (hodnoty)'!C41</f>
        <v>1043</v>
      </c>
      <c r="D41" s="2">
        <f>'Poznámky - 123Q2010 (hodnoty)'!D41</f>
        <v>663</v>
      </c>
      <c r="E41" s="2">
        <f>'Poznámky - 123Q2010 (hodnoty)'!E41</f>
        <v>410</v>
      </c>
      <c r="F41" s="14">
        <f>'Poznámky - 123Q2010 (hodnoty)'!F41/'Poznámky - 123Q2010 (hodnoty)'!D41</f>
        <v>0.3574660633484163</v>
      </c>
      <c r="G41" s="14">
        <f>'Poznámky - 123Q2010 (hodnoty)'!G41/'Poznámky - 123Q2010 (hodnoty)'!E41</f>
        <v>0.3926829268292683</v>
      </c>
      <c r="H41" s="14">
        <f>'Poznámky - 123Q2010 (hodnoty)'!H41/'Poznámky - 123Q2010 (hodnoty)'!D41</f>
        <v>0</v>
      </c>
      <c r="I41" s="14">
        <f>'Poznámky - 123Q2010 (hodnoty)'!I41/'Poznámky - 123Q2010 (hodnoty)'!E41</f>
        <v>0</v>
      </c>
      <c r="J41" s="14">
        <f>'Poznámky - 123Q2010 (hodnoty)'!J41/'Poznámky - 123Q2010 (hodnoty)'!D41</f>
        <v>0.02564102564102564</v>
      </c>
      <c r="K41" s="14">
        <f>'Poznámky - 123Q2010 (hodnoty)'!K41/'Poznámky - 123Q2010 (hodnoty)'!E41</f>
        <v>0.01951219512195122</v>
      </c>
      <c r="L41" s="14">
        <f>'Poznámky - 123Q2010 (hodnoty)'!L41/'Poznámky - 123Q2010 (hodnoty)'!D41</f>
        <v>0.43137254901960786</v>
      </c>
      <c r="M41" s="14">
        <f>'Poznámky - 123Q2010 (hodnoty)'!M41/'Poznámky - 123Q2010 (hodnoty)'!E41</f>
        <v>0.5097560975609756</v>
      </c>
      <c r="N41" s="14">
        <f>'Poznámky - 123Q2010 (hodnoty)'!N41/'Poznámky - 123Q2010 (hodnoty)'!D41</f>
        <v>0.0030165912518853697</v>
      </c>
      <c r="O41" s="14">
        <f>'Poznámky - 123Q2010 (hodnoty)'!O41/'Poznámky - 123Q2010 (hodnoty)'!E41</f>
        <v>0</v>
      </c>
    </row>
    <row r="42" spans="1:15" ht="12.75">
      <c r="A42" s="2" t="str">
        <f>'Poznámky - 123Q2010 (hodnoty)'!A59</f>
        <v>Plzeňský kraj</v>
      </c>
      <c r="B42" s="6" t="str">
        <f>'Poznámky - 123Q2010 (hodnoty)'!B59</f>
        <v>Klatovy2</v>
      </c>
      <c r="C42" s="4">
        <f>'Poznámky - 123Q2010 (hodnoty)'!C59</f>
        <v>325</v>
      </c>
      <c r="D42" s="2">
        <f>'Poznámky - 123Q2010 (hodnoty)'!D59</f>
        <v>232</v>
      </c>
      <c r="E42" s="2">
        <f>'Poznámky - 123Q2010 (hodnoty)'!E59</f>
        <v>96</v>
      </c>
      <c r="F42" s="14">
        <f>'Poznámky - 123Q2010 (hodnoty)'!F59/'Poznámky - 123Q2010 (hodnoty)'!D59</f>
        <v>0.33620689655172414</v>
      </c>
      <c r="G42" s="14">
        <f>'Poznámky - 123Q2010 (hodnoty)'!G59/'Poznámky - 123Q2010 (hodnoty)'!E59</f>
        <v>0.5</v>
      </c>
      <c r="H42" s="14">
        <f>'Poznámky - 123Q2010 (hodnoty)'!H59/'Poznámky - 123Q2010 (hodnoty)'!D59</f>
        <v>0</v>
      </c>
      <c r="I42" s="14">
        <f>'Poznámky - 123Q2010 (hodnoty)'!I59/'Poznámky - 123Q2010 (hodnoty)'!E59</f>
        <v>0</v>
      </c>
      <c r="J42" s="14">
        <f>'Poznámky - 123Q2010 (hodnoty)'!J59/'Poznámky - 123Q2010 (hodnoty)'!D59</f>
        <v>0</v>
      </c>
      <c r="K42" s="14">
        <f>'Poznámky - 123Q2010 (hodnoty)'!K59/'Poznámky - 123Q2010 (hodnoty)'!E59</f>
        <v>0</v>
      </c>
      <c r="L42" s="14">
        <f>'Poznámky - 123Q2010 (hodnoty)'!L59/'Poznámky - 123Q2010 (hodnoty)'!D59</f>
        <v>0.375</v>
      </c>
      <c r="M42" s="14">
        <f>'Poznámky - 123Q2010 (hodnoty)'!M59/'Poznámky - 123Q2010 (hodnoty)'!E59</f>
        <v>0.7291666666666666</v>
      </c>
      <c r="N42" s="14">
        <f>'Poznámky - 123Q2010 (hodnoty)'!N59/'Poznámky - 123Q2010 (hodnoty)'!D59</f>
        <v>0</v>
      </c>
      <c r="O42" s="14">
        <f>'Poznámky - 123Q2010 (hodnoty)'!O59/'Poznámky - 123Q2010 (hodnoty)'!E59</f>
        <v>0</v>
      </c>
    </row>
    <row r="43" spans="1:15" ht="12.75">
      <c r="A43" s="2" t="str">
        <f>'Poznámky - 123Q2010 (hodnoty)'!A42</f>
        <v>Královéhradecký kraj</v>
      </c>
      <c r="B43" s="6" t="str">
        <f>'Poznámky - 123Q2010 (hodnoty)'!B42</f>
        <v>Hradec Králové</v>
      </c>
      <c r="C43" s="4">
        <f>'Poznámky - 123Q2010 (hodnoty)'!C42</f>
        <v>2579</v>
      </c>
      <c r="D43" s="2">
        <f>'Poznámky - 123Q2010 (hodnoty)'!D42</f>
        <v>1953</v>
      </c>
      <c r="E43" s="2">
        <f>'Poznámky - 123Q2010 (hodnoty)'!E42</f>
        <v>699</v>
      </c>
      <c r="F43" s="14">
        <f>'Poznámky - 123Q2010 (hodnoty)'!F42/'Poznámky - 123Q2010 (hodnoty)'!D42</f>
        <v>0.3568868407578085</v>
      </c>
      <c r="G43" s="14">
        <f>'Poznámky - 123Q2010 (hodnoty)'!G42/'Poznámky - 123Q2010 (hodnoty)'!E42</f>
        <v>0.51931330472103</v>
      </c>
      <c r="H43" s="14">
        <f>'Poznámky - 123Q2010 (hodnoty)'!H42/'Poznámky - 123Q2010 (hodnoty)'!D42</f>
        <v>0</v>
      </c>
      <c r="I43" s="14">
        <f>'Poznámky - 123Q2010 (hodnoty)'!I42/'Poznámky - 123Q2010 (hodnoty)'!E42</f>
        <v>0</v>
      </c>
      <c r="J43" s="14">
        <f>'Poznámky - 123Q2010 (hodnoty)'!J42/'Poznámky - 123Q2010 (hodnoty)'!D42</f>
        <v>0.006144393241167435</v>
      </c>
      <c r="K43" s="14">
        <f>'Poznámky - 123Q2010 (hodnoty)'!K42/'Poznámky - 123Q2010 (hodnoty)'!E42</f>
        <v>0.012875536480686695</v>
      </c>
      <c r="L43" s="14">
        <f>'Poznámky - 123Q2010 (hodnoty)'!L42/'Poznámky - 123Q2010 (hodnoty)'!D42</f>
        <v>0.3020993343573989</v>
      </c>
      <c r="M43" s="14">
        <f>'Poznámky - 123Q2010 (hodnoty)'!M42/'Poznámky - 123Q2010 (hodnoty)'!E42</f>
        <v>0.4821173104434907</v>
      </c>
      <c r="N43" s="14">
        <f>'Poznámky - 123Q2010 (hodnoty)'!N42/'Poznámky - 123Q2010 (hodnoty)'!D42</f>
        <v>0.017921146953405017</v>
      </c>
      <c r="O43" s="14">
        <f>'Poznámky - 123Q2010 (hodnoty)'!O42/'Poznámky - 123Q2010 (hodnoty)'!E42</f>
        <v>0.01430615164520744</v>
      </c>
    </row>
    <row r="44" spans="1:15" ht="12.75">
      <c r="A44" s="2" t="str">
        <f>'Poznámky - 123Q2010 (hodnoty)'!A43</f>
        <v>Olomoucký kraj</v>
      </c>
      <c r="B44" s="6" t="str">
        <f>'Poznámky - 123Q2010 (hodnoty)'!B43</f>
        <v>Hranice</v>
      </c>
      <c r="C44" s="4">
        <f>'Poznámky - 123Q2010 (hodnoty)'!C43</f>
        <v>816</v>
      </c>
      <c r="D44" s="2">
        <f>'Poznámky - 123Q2010 (hodnoty)'!D43</f>
        <v>546</v>
      </c>
      <c r="E44" s="2">
        <f>'Poznámky - 123Q2010 (hodnoty)'!E43</f>
        <v>286</v>
      </c>
      <c r="F44" s="14">
        <f>'Poznámky - 123Q2010 (hodnoty)'!F43/'Poznámky - 123Q2010 (hodnoty)'!D43</f>
        <v>0.38461538461538464</v>
      </c>
      <c r="G44" s="14">
        <f>'Poznámky - 123Q2010 (hodnoty)'!G43/'Poznámky - 123Q2010 (hodnoty)'!E43</f>
        <v>0.44755244755244755</v>
      </c>
      <c r="H44" s="14">
        <f>'Poznámky - 123Q2010 (hodnoty)'!H43/'Poznámky - 123Q2010 (hodnoty)'!D43</f>
        <v>0</v>
      </c>
      <c r="I44" s="14">
        <f>'Poznámky - 123Q2010 (hodnoty)'!I43/'Poznámky - 123Q2010 (hodnoty)'!E43</f>
        <v>0</v>
      </c>
      <c r="J44" s="14">
        <f>'Poznámky - 123Q2010 (hodnoty)'!J43/'Poznámky - 123Q2010 (hodnoty)'!D43</f>
        <v>0.003663003663003663</v>
      </c>
      <c r="K44" s="14">
        <f>'Poznámky - 123Q2010 (hodnoty)'!K43/'Poznámky - 123Q2010 (hodnoty)'!E43</f>
        <v>0.0034965034965034965</v>
      </c>
      <c r="L44" s="14">
        <f>'Poznámky - 123Q2010 (hodnoty)'!L43/'Poznámky - 123Q2010 (hodnoty)'!D43</f>
        <v>0.42124542124542125</v>
      </c>
      <c r="M44" s="14">
        <f>'Poznámky - 123Q2010 (hodnoty)'!M43/'Poznámky - 123Q2010 (hodnoty)'!E43</f>
        <v>0.479020979020979</v>
      </c>
      <c r="N44" s="14">
        <f>'Poznámky - 123Q2010 (hodnoty)'!N43/'Poznámky - 123Q2010 (hodnoty)'!D43</f>
        <v>0.0018315018315018315</v>
      </c>
      <c r="O44" s="14">
        <f>'Poznámky - 123Q2010 (hodnoty)'!O43/'Poznámky - 123Q2010 (hodnoty)'!E43</f>
        <v>0.0034965034965034965</v>
      </c>
    </row>
    <row r="45" spans="1:15" ht="12.75">
      <c r="A45" s="2" t="str">
        <f>'Poznámky - 123Q2010 (hodnoty)'!A44</f>
        <v>Jihomoravský kraj</v>
      </c>
      <c r="B45" s="6" t="str">
        <f>'Poznámky - 123Q2010 (hodnoty)'!B44</f>
        <v>Hustopeče</v>
      </c>
      <c r="C45" s="4">
        <f>'Poznámky - 123Q2010 (hodnoty)'!C44</f>
        <v>1061</v>
      </c>
      <c r="D45" s="2">
        <f>'Poznámky - 123Q2010 (hodnoty)'!D44</f>
        <v>706</v>
      </c>
      <c r="E45" s="2">
        <f>'Poznámky - 123Q2010 (hodnoty)'!E44</f>
        <v>380</v>
      </c>
      <c r="F45" s="14">
        <f>'Poznámky - 123Q2010 (hodnoty)'!F44/'Poznámky - 123Q2010 (hodnoty)'!D44</f>
        <v>0.3328611898016997</v>
      </c>
      <c r="G45" s="14">
        <f>'Poznámky - 123Q2010 (hodnoty)'!G44/'Poznámky - 123Q2010 (hodnoty)'!E44</f>
        <v>0.5210526315789473</v>
      </c>
      <c r="H45" s="14">
        <f>'Poznámky - 123Q2010 (hodnoty)'!H44/'Poznámky - 123Q2010 (hodnoty)'!D44</f>
        <v>0</v>
      </c>
      <c r="I45" s="14">
        <f>'Poznámky - 123Q2010 (hodnoty)'!I44/'Poznámky - 123Q2010 (hodnoty)'!E44</f>
        <v>0</v>
      </c>
      <c r="J45" s="14">
        <f>'Poznámky - 123Q2010 (hodnoty)'!J44/'Poznámky - 123Q2010 (hodnoty)'!D44</f>
        <v>0.0028328611898017</v>
      </c>
      <c r="K45" s="14">
        <f>'Poznámky - 123Q2010 (hodnoty)'!K44/'Poznámky - 123Q2010 (hodnoty)'!E44</f>
        <v>0.002631578947368421</v>
      </c>
      <c r="L45" s="14">
        <f>'Poznámky - 123Q2010 (hodnoty)'!L44/'Poznámky - 123Q2010 (hodnoty)'!D44</f>
        <v>0.3980169971671388</v>
      </c>
      <c r="M45" s="14">
        <f>'Poznámky - 123Q2010 (hodnoty)'!M44/'Poznámky - 123Q2010 (hodnoty)'!E44</f>
        <v>0.531578947368421</v>
      </c>
      <c r="N45" s="14">
        <f>'Poznámky - 123Q2010 (hodnoty)'!N44/'Poznámky - 123Q2010 (hodnoty)'!D44</f>
        <v>0.00424929178470255</v>
      </c>
      <c r="O45" s="14">
        <f>'Poznámky - 123Q2010 (hodnoty)'!O44/'Poznámky - 123Q2010 (hodnoty)'!E44</f>
        <v>0.007894736842105263</v>
      </c>
    </row>
    <row r="46" spans="1:15" ht="12.75">
      <c r="A46" s="2" t="str">
        <f>'Poznámky - 123Q2010 (hodnoty)'!A45</f>
        <v>Karlovarský kraj</v>
      </c>
      <c r="B46" s="6" t="str">
        <f>'Poznámky - 123Q2010 (hodnoty)'!B45</f>
        <v>Cheb</v>
      </c>
      <c r="C46" s="4">
        <f>'Poznámky - 123Q2010 (hodnoty)'!C45</f>
        <v>2539</v>
      </c>
      <c r="D46" s="2">
        <f>'Poznámky - 123Q2010 (hodnoty)'!D45</f>
        <v>1955</v>
      </c>
      <c r="E46" s="2">
        <f>'Poznámky - 123Q2010 (hodnoty)'!E45</f>
        <v>722</v>
      </c>
      <c r="F46" s="14">
        <f>'Poznámky - 123Q2010 (hodnoty)'!F45/'Poznámky - 123Q2010 (hodnoty)'!D45</f>
        <v>0.46240409207161126</v>
      </c>
      <c r="G46" s="14">
        <f>'Poznámky - 123Q2010 (hodnoty)'!G45/'Poznámky - 123Q2010 (hodnoty)'!E45</f>
        <v>0.481994459833795</v>
      </c>
      <c r="H46" s="14">
        <f>'Poznámky - 123Q2010 (hodnoty)'!H45/'Poznámky - 123Q2010 (hodnoty)'!D45</f>
        <v>0</v>
      </c>
      <c r="I46" s="14">
        <f>'Poznámky - 123Q2010 (hodnoty)'!I45/'Poznámky - 123Q2010 (hodnoty)'!E45</f>
        <v>0</v>
      </c>
      <c r="J46" s="14">
        <f>'Poznámky - 123Q2010 (hodnoty)'!J45/'Poznámky - 123Q2010 (hodnoty)'!D45</f>
        <v>0.0005115089514066496</v>
      </c>
      <c r="K46" s="14">
        <f>'Poznámky - 123Q2010 (hodnoty)'!K45/'Poznámky - 123Q2010 (hodnoty)'!E45</f>
        <v>0.00554016620498615</v>
      </c>
      <c r="L46" s="14">
        <f>'Poznámky - 123Q2010 (hodnoty)'!L45/'Poznámky - 123Q2010 (hodnoty)'!D45</f>
        <v>0.29820971867007673</v>
      </c>
      <c r="M46" s="14">
        <f>'Poznámky - 123Q2010 (hodnoty)'!M45/'Poznámky - 123Q2010 (hodnoty)'!E45</f>
        <v>0.5069252077562327</v>
      </c>
      <c r="N46" s="14">
        <f>'Poznámky - 123Q2010 (hodnoty)'!N45/'Poznámky - 123Q2010 (hodnoty)'!D45</f>
        <v>0.004092071611253197</v>
      </c>
      <c r="O46" s="14">
        <f>'Poznámky - 123Q2010 (hodnoty)'!O45/'Poznámky - 123Q2010 (hodnoty)'!E45</f>
        <v>0.004155124653739612</v>
      </c>
    </row>
    <row r="47" spans="1:15" ht="12.75">
      <c r="A47" s="2" t="str">
        <f>'Poznámky - 123Q2010 (hodnoty)'!A46</f>
        <v>Ústecký kraj</v>
      </c>
      <c r="B47" s="6" t="str">
        <f>'Poznámky - 123Q2010 (hodnoty)'!B46</f>
        <v>Chomutov</v>
      </c>
      <c r="C47" s="4">
        <f>'Poznámky - 123Q2010 (hodnoty)'!C46</f>
        <v>3252</v>
      </c>
      <c r="D47" s="2">
        <f>'Poznámky - 123Q2010 (hodnoty)'!D46</f>
        <v>2447</v>
      </c>
      <c r="E47" s="2">
        <f>'Poznámky - 123Q2010 (hodnoty)'!E46</f>
        <v>837</v>
      </c>
      <c r="F47" s="14">
        <f>'Poznámky - 123Q2010 (hodnoty)'!F46/'Poznámky - 123Q2010 (hodnoty)'!D46</f>
        <v>0.39190845933796487</v>
      </c>
      <c r="G47" s="14">
        <f>'Poznámky - 123Q2010 (hodnoty)'!G46/'Poznámky - 123Q2010 (hodnoty)'!E46</f>
        <v>0.6845878136200717</v>
      </c>
      <c r="H47" s="14">
        <f>'Poznámky - 123Q2010 (hodnoty)'!H46/'Poznámky - 123Q2010 (hodnoty)'!D46</f>
        <v>0</v>
      </c>
      <c r="I47" s="14">
        <f>'Poznámky - 123Q2010 (hodnoty)'!I46/'Poznámky - 123Q2010 (hodnoty)'!E46</f>
        <v>0</v>
      </c>
      <c r="J47" s="14">
        <f>'Poznámky - 123Q2010 (hodnoty)'!J46/'Poznámky - 123Q2010 (hodnoty)'!D46</f>
        <v>0.004495300367797303</v>
      </c>
      <c r="K47" s="14">
        <f>'Poznámky - 123Q2010 (hodnoty)'!K46/'Poznámky - 123Q2010 (hodnoty)'!E46</f>
        <v>0.013142174432497013</v>
      </c>
      <c r="L47" s="14">
        <f>'Poznámky - 123Q2010 (hodnoty)'!L46/'Poznámky - 123Q2010 (hodnoty)'!D46</f>
        <v>0.34940743767879034</v>
      </c>
      <c r="M47" s="14">
        <f>'Poznámky - 123Q2010 (hodnoty)'!M46/'Poznámky - 123Q2010 (hodnoty)'!E46</f>
        <v>0.5424133811230586</v>
      </c>
      <c r="N47" s="14">
        <f>'Poznámky - 123Q2010 (hodnoty)'!N46/'Poznámky - 123Q2010 (hodnoty)'!D46</f>
        <v>0.007764609726195341</v>
      </c>
      <c r="O47" s="14">
        <f>'Poznámky - 123Q2010 (hodnoty)'!O46/'Poznámky - 123Q2010 (hodnoty)'!E46</f>
        <v>0.0011947431302270011</v>
      </c>
    </row>
    <row r="48" spans="1:15" ht="12.75">
      <c r="A48" s="2" t="str">
        <f>'Poznámky - 123Q2010 (hodnoty)'!A47</f>
        <v>Pardubický kraj</v>
      </c>
      <c r="B48" s="6" t="str">
        <f>'Poznámky - 123Q2010 (hodnoty)'!B47</f>
        <v>Chrudim</v>
      </c>
      <c r="C48" s="4">
        <f>'Poznámky - 123Q2010 (hodnoty)'!C47</f>
        <v>2353</v>
      </c>
      <c r="D48" s="2">
        <f>'Poznámky - 123Q2010 (hodnoty)'!D47</f>
        <v>1810</v>
      </c>
      <c r="E48" s="2">
        <f>'Poznámky - 123Q2010 (hodnoty)'!E47</f>
        <v>692</v>
      </c>
      <c r="F48" s="14">
        <f>'Poznámky - 123Q2010 (hodnoty)'!F47/'Poznámky - 123Q2010 (hodnoty)'!D47</f>
        <v>0.305524861878453</v>
      </c>
      <c r="G48" s="14">
        <f>'Poznámky - 123Q2010 (hodnoty)'!G47/'Poznámky - 123Q2010 (hodnoty)'!E47</f>
        <v>0.37572254335260113</v>
      </c>
      <c r="H48" s="14">
        <f>'Poznámky - 123Q2010 (hodnoty)'!H47/'Poznámky - 123Q2010 (hodnoty)'!D47</f>
        <v>0</v>
      </c>
      <c r="I48" s="14">
        <f>'Poznámky - 123Q2010 (hodnoty)'!I47/'Poznámky - 123Q2010 (hodnoty)'!E47</f>
        <v>0</v>
      </c>
      <c r="J48" s="14">
        <f>'Poznámky - 123Q2010 (hodnoty)'!J47/'Poznámky - 123Q2010 (hodnoty)'!D47</f>
        <v>0.0071823204419889505</v>
      </c>
      <c r="K48" s="14">
        <f>'Poznámky - 123Q2010 (hodnoty)'!K47/'Poznámky - 123Q2010 (hodnoty)'!E47</f>
        <v>0.01300578034682081</v>
      </c>
      <c r="L48" s="14">
        <f>'Poznámky - 123Q2010 (hodnoty)'!L47/'Poznámky - 123Q2010 (hodnoty)'!D47</f>
        <v>0.31988950276243094</v>
      </c>
      <c r="M48" s="14">
        <f>'Poznámky - 123Q2010 (hodnoty)'!M47/'Poznámky - 123Q2010 (hodnoty)'!E47</f>
        <v>0.4797687861271676</v>
      </c>
      <c r="N48" s="14">
        <f>'Poznámky - 123Q2010 (hodnoty)'!N47/'Poznámky - 123Q2010 (hodnoty)'!D47</f>
        <v>0.008287292817679558</v>
      </c>
      <c r="O48" s="14">
        <f>'Poznámky - 123Q2010 (hodnoty)'!O47/'Poznámky - 123Q2010 (hodnoty)'!E47</f>
        <v>0.005780346820809248</v>
      </c>
    </row>
    <row r="49" spans="1:15" ht="12.75">
      <c r="A49" s="2" t="str">
        <f>'Poznámky - 123Q2010 (hodnoty)'!A48</f>
        <v>Liberecký kraj</v>
      </c>
      <c r="B49" s="6" t="str">
        <f>'Poznámky - 123Q2010 (hodnoty)'!B48</f>
        <v>Jablonec nad Nisou</v>
      </c>
      <c r="C49" s="4">
        <f>'Poznámky - 123Q2010 (hodnoty)'!C48</f>
        <v>1835</v>
      </c>
      <c r="D49" s="2">
        <f>'Poznámky - 123Q2010 (hodnoty)'!D48</f>
        <v>1319</v>
      </c>
      <c r="E49" s="2">
        <f>'Poznámky - 123Q2010 (hodnoty)'!E48</f>
        <v>584</v>
      </c>
      <c r="F49" s="14">
        <f>'Poznámky - 123Q2010 (hodnoty)'!F48/'Poznámky - 123Q2010 (hodnoty)'!D48</f>
        <v>0.3843821076573162</v>
      </c>
      <c r="G49" s="14">
        <f>'Poznámky - 123Q2010 (hodnoty)'!G48/'Poznámky - 123Q2010 (hodnoty)'!E48</f>
        <v>0.3818493150684932</v>
      </c>
      <c r="H49" s="14">
        <f>'Poznámky - 123Q2010 (hodnoty)'!H48/'Poznámky - 123Q2010 (hodnoty)'!D48</f>
        <v>0</v>
      </c>
      <c r="I49" s="14">
        <f>'Poznámky - 123Q2010 (hodnoty)'!I48/'Poznámky - 123Q2010 (hodnoty)'!E48</f>
        <v>0</v>
      </c>
      <c r="J49" s="14">
        <f>'Poznámky - 123Q2010 (hodnoty)'!J48/'Poznámky - 123Q2010 (hodnoty)'!D48</f>
        <v>0.008339651250947688</v>
      </c>
      <c r="K49" s="14">
        <f>'Poznámky - 123Q2010 (hodnoty)'!K48/'Poznámky - 123Q2010 (hodnoty)'!E48</f>
        <v>0.015410958904109588</v>
      </c>
      <c r="L49" s="14">
        <f>'Poznámky - 123Q2010 (hodnoty)'!L48/'Poznámky - 123Q2010 (hodnoty)'!D48</f>
        <v>0.3980288097043215</v>
      </c>
      <c r="M49" s="14">
        <f>'Poznámky - 123Q2010 (hodnoty)'!M48/'Poznámky - 123Q2010 (hodnoty)'!E48</f>
        <v>0.5154109589041096</v>
      </c>
      <c r="N49" s="14">
        <f>'Poznámky - 123Q2010 (hodnoty)'!N48/'Poznámky - 123Q2010 (hodnoty)'!D48</f>
        <v>0</v>
      </c>
      <c r="O49" s="14">
        <f>'Poznámky - 123Q2010 (hodnoty)'!O48/'Poznámky - 123Q2010 (hodnoty)'!E48</f>
        <v>0</v>
      </c>
    </row>
    <row r="50" spans="1:15" ht="12.75">
      <c r="A50" s="2" t="str">
        <f>'Poznámky - 123Q2010 (hodnoty)'!A49</f>
        <v>Olomoucký kraj</v>
      </c>
      <c r="B50" s="6" t="str">
        <f>'Poznámky - 123Q2010 (hodnoty)'!B49</f>
        <v>Jeseník</v>
      </c>
      <c r="C50" s="4">
        <f>'Poznámky - 123Q2010 (hodnoty)'!C49</f>
        <v>1212</v>
      </c>
      <c r="D50" s="2">
        <f>'Poznámky - 123Q2010 (hodnoty)'!D49</f>
        <v>859</v>
      </c>
      <c r="E50" s="2">
        <f>'Poznámky - 123Q2010 (hodnoty)'!E49</f>
        <v>360</v>
      </c>
      <c r="F50" s="14">
        <f>'Poznámky - 123Q2010 (hodnoty)'!F49/'Poznámky - 123Q2010 (hodnoty)'!D49</f>
        <v>0.26775320139697323</v>
      </c>
      <c r="G50" s="14">
        <f>'Poznámky - 123Q2010 (hodnoty)'!G49/'Poznámky - 123Q2010 (hodnoty)'!E49</f>
        <v>0.37777777777777777</v>
      </c>
      <c r="H50" s="14">
        <f>'Poznámky - 123Q2010 (hodnoty)'!H49/'Poznámky - 123Q2010 (hodnoty)'!D49</f>
        <v>0</v>
      </c>
      <c r="I50" s="14">
        <f>'Poznámky - 123Q2010 (hodnoty)'!I49/'Poznámky - 123Q2010 (hodnoty)'!E49</f>
        <v>0</v>
      </c>
      <c r="J50" s="14">
        <f>'Poznámky - 123Q2010 (hodnoty)'!J49/'Poznámky - 123Q2010 (hodnoty)'!D49</f>
        <v>0.0034924330616996507</v>
      </c>
      <c r="K50" s="14">
        <f>'Poznámky - 123Q2010 (hodnoty)'!K49/'Poznámky - 123Q2010 (hodnoty)'!E49</f>
        <v>0.008333333333333333</v>
      </c>
      <c r="L50" s="14">
        <f>'Poznámky - 123Q2010 (hodnoty)'!L49/'Poznámky - 123Q2010 (hodnoty)'!D49</f>
        <v>0.37718277066356226</v>
      </c>
      <c r="M50" s="14">
        <f>'Poznámky - 123Q2010 (hodnoty)'!M49/'Poznámky - 123Q2010 (hodnoty)'!E49</f>
        <v>0.6583333333333333</v>
      </c>
      <c r="N50" s="14">
        <f>'Poznámky - 123Q2010 (hodnoty)'!N49/'Poznámky - 123Q2010 (hodnoty)'!D49</f>
        <v>0.004656577415599534</v>
      </c>
      <c r="O50" s="14">
        <f>'Poznámky - 123Q2010 (hodnoty)'!O49/'Poznámky - 123Q2010 (hodnoty)'!E49</f>
        <v>0.008333333333333333</v>
      </c>
    </row>
    <row r="51" spans="1:15" ht="12.75">
      <c r="A51" s="2" t="str">
        <f>'Poznámky - 123Q2010 (hodnoty)'!A50</f>
        <v>Královéhradecký kraj</v>
      </c>
      <c r="B51" s="6" t="str">
        <f>'Poznámky - 123Q2010 (hodnoty)'!B50</f>
        <v>Jičín</v>
      </c>
      <c r="C51" s="4">
        <f>'Poznámky - 123Q2010 (hodnoty)'!C50</f>
        <v>1825</v>
      </c>
      <c r="D51" s="2">
        <f>'Poznámky - 123Q2010 (hodnoty)'!D50</f>
        <v>1350</v>
      </c>
      <c r="E51" s="2">
        <f>'Poznámky - 123Q2010 (hodnoty)'!E50</f>
        <v>671</v>
      </c>
      <c r="F51" s="14">
        <f>'Poznámky - 123Q2010 (hodnoty)'!F50/'Poznámky - 123Q2010 (hodnoty)'!D50</f>
        <v>0.3125925925925926</v>
      </c>
      <c r="G51" s="14">
        <f>'Poznámky - 123Q2010 (hodnoty)'!G50/'Poznámky - 123Q2010 (hodnoty)'!E50</f>
        <v>0.3740685543964232</v>
      </c>
      <c r="H51" s="14">
        <f>'Poznámky - 123Q2010 (hodnoty)'!H50/'Poznámky - 123Q2010 (hodnoty)'!D50</f>
        <v>0</v>
      </c>
      <c r="I51" s="14">
        <f>'Poznámky - 123Q2010 (hodnoty)'!I50/'Poznámky - 123Q2010 (hodnoty)'!E50</f>
        <v>0</v>
      </c>
      <c r="J51" s="14">
        <f>'Poznámky - 123Q2010 (hodnoty)'!J50/'Poznámky - 123Q2010 (hodnoty)'!D50</f>
        <v>0.0014814814814814814</v>
      </c>
      <c r="K51" s="14">
        <f>'Poznámky - 123Q2010 (hodnoty)'!K50/'Poznámky - 123Q2010 (hodnoty)'!E50</f>
        <v>0.004470938897168405</v>
      </c>
      <c r="L51" s="14">
        <f>'Poznámky - 123Q2010 (hodnoty)'!L50/'Poznámky - 123Q2010 (hodnoty)'!D50</f>
        <v>0.35555555555555557</v>
      </c>
      <c r="M51" s="14">
        <f>'Poznámky - 123Q2010 (hodnoty)'!M50/'Poznámky - 123Q2010 (hodnoty)'!E50</f>
        <v>0.5022354694485842</v>
      </c>
      <c r="N51" s="14">
        <f>'Poznámky - 123Q2010 (hodnoty)'!N50/'Poznámky - 123Q2010 (hodnoty)'!D50</f>
        <v>0.00962962962962963</v>
      </c>
      <c r="O51" s="14">
        <f>'Poznámky - 123Q2010 (hodnoty)'!O50/'Poznámky - 123Q2010 (hodnoty)'!E50</f>
        <v>0.005961251862891207</v>
      </c>
    </row>
    <row r="52" spans="1:15" ht="12.75">
      <c r="A52" s="2" t="str">
        <f>'Poznámky - 123Q2010 (hodnoty)'!A51</f>
        <v>Vysočina</v>
      </c>
      <c r="B52" s="6" t="str">
        <f>'Poznámky - 123Q2010 (hodnoty)'!B51</f>
        <v>Jihlava</v>
      </c>
      <c r="C52" s="4">
        <f>'Poznámky - 123Q2010 (hodnoty)'!C51</f>
        <v>1914</v>
      </c>
      <c r="D52" s="2">
        <f>'Poznámky - 123Q2010 (hodnoty)'!D51</f>
        <v>1352</v>
      </c>
      <c r="E52" s="2">
        <f>'Poznámky - 123Q2010 (hodnoty)'!E51</f>
        <v>606</v>
      </c>
      <c r="F52" s="14">
        <f>'Poznámky - 123Q2010 (hodnoty)'!F51/'Poznámky - 123Q2010 (hodnoty)'!D51</f>
        <v>0.3816568047337278</v>
      </c>
      <c r="G52" s="14">
        <f>'Poznámky - 123Q2010 (hodnoty)'!G51/'Poznámky - 123Q2010 (hodnoty)'!E51</f>
        <v>0.44554455445544555</v>
      </c>
      <c r="H52" s="14">
        <f>'Poznámky - 123Q2010 (hodnoty)'!H51/'Poznámky - 123Q2010 (hodnoty)'!D51</f>
        <v>0</v>
      </c>
      <c r="I52" s="14">
        <f>'Poznámky - 123Q2010 (hodnoty)'!I51/'Poznámky - 123Q2010 (hodnoty)'!E51</f>
        <v>0</v>
      </c>
      <c r="J52" s="14">
        <f>'Poznámky - 123Q2010 (hodnoty)'!J51/'Poznámky - 123Q2010 (hodnoty)'!D51</f>
        <v>0.009615384615384616</v>
      </c>
      <c r="K52" s="14">
        <f>'Poznámky - 123Q2010 (hodnoty)'!K51/'Poznámky - 123Q2010 (hodnoty)'!E51</f>
        <v>0.0297029702970297</v>
      </c>
      <c r="L52" s="14">
        <f>'Poznámky - 123Q2010 (hodnoty)'!L51/'Poznámky - 123Q2010 (hodnoty)'!D51</f>
        <v>0.2995562130177515</v>
      </c>
      <c r="M52" s="14">
        <f>'Poznámky - 123Q2010 (hodnoty)'!M51/'Poznámky - 123Q2010 (hodnoty)'!E51</f>
        <v>0.3910891089108911</v>
      </c>
      <c r="N52" s="14">
        <f>'Poznámky - 123Q2010 (hodnoty)'!N51/'Poznámky - 123Q2010 (hodnoty)'!D51</f>
        <v>0.005177514792899409</v>
      </c>
      <c r="O52" s="14">
        <f>'Poznámky - 123Q2010 (hodnoty)'!O51/'Poznámky - 123Q2010 (hodnoty)'!E51</f>
        <v>0.009900990099009901</v>
      </c>
    </row>
    <row r="53" spans="1:15" ht="12.75">
      <c r="A53" s="2" t="str">
        <f>'Poznámky - 123Q2010 (hodnoty)'!A52</f>
        <v>Liberecký kraj</v>
      </c>
      <c r="B53" s="6" t="str">
        <f>'Poznámky - 123Q2010 (hodnoty)'!B52</f>
        <v>Jilemnice</v>
      </c>
      <c r="C53" s="4">
        <f>'Poznámky - 123Q2010 (hodnoty)'!C52</f>
        <v>397</v>
      </c>
      <c r="D53" s="2">
        <f>'Poznámky - 123Q2010 (hodnoty)'!D52</f>
        <v>208</v>
      </c>
      <c r="E53" s="2">
        <f>'Poznámky - 123Q2010 (hodnoty)'!E52</f>
        <v>190</v>
      </c>
      <c r="F53" s="14">
        <f>'Poznámky - 123Q2010 (hodnoty)'!F52/'Poznámky - 123Q2010 (hodnoty)'!D52</f>
        <v>0.14423076923076922</v>
      </c>
      <c r="G53" s="14">
        <f>'Poznámky - 123Q2010 (hodnoty)'!G52/'Poznámky - 123Q2010 (hodnoty)'!E52</f>
        <v>0.22631578947368422</v>
      </c>
      <c r="H53" s="14">
        <f>'Poznámky - 123Q2010 (hodnoty)'!H52/'Poznámky - 123Q2010 (hodnoty)'!D52</f>
        <v>0</v>
      </c>
      <c r="I53" s="14">
        <f>'Poznámky - 123Q2010 (hodnoty)'!I52/'Poznámky - 123Q2010 (hodnoty)'!E52</f>
        <v>0</v>
      </c>
      <c r="J53" s="14">
        <f>'Poznámky - 123Q2010 (hodnoty)'!J52/'Poznámky - 123Q2010 (hodnoty)'!D52</f>
        <v>0.019230769230769232</v>
      </c>
      <c r="K53" s="14">
        <f>'Poznámky - 123Q2010 (hodnoty)'!K52/'Poznámky - 123Q2010 (hodnoty)'!E52</f>
        <v>0.021052631578947368</v>
      </c>
      <c r="L53" s="14">
        <f>'Poznámky - 123Q2010 (hodnoty)'!L52/'Poznámky - 123Q2010 (hodnoty)'!D52</f>
        <v>0.6105769230769231</v>
      </c>
      <c r="M53" s="14">
        <f>'Poznámky - 123Q2010 (hodnoty)'!M52/'Poznámky - 123Q2010 (hodnoty)'!E52</f>
        <v>0.5</v>
      </c>
      <c r="N53" s="14">
        <f>'Poznámky - 123Q2010 (hodnoty)'!N52/'Poznámky - 123Q2010 (hodnoty)'!D52</f>
        <v>0.004807692307692308</v>
      </c>
      <c r="O53" s="14">
        <f>'Poznámky - 123Q2010 (hodnoty)'!O52/'Poznámky - 123Q2010 (hodnoty)'!E52</f>
        <v>0</v>
      </c>
    </row>
    <row r="54" spans="1:15" ht="12.75">
      <c r="A54" s="2" t="str">
        <f>'Poznámky - 123Q2010 (hodnoty)'!A53</f>
        <v>Jihočeský kraj</v>
      </c>
      <c r="B54" s="6" t="str">
        <f>'Poznámky - 123Q2010 (hodnoty)'!B53</f>
        <v>Jindřichův Hradec</v>
      </c>
      <c r="C54" s="4">
        <f>'Poznámky - 123Q2010 (hodnoty)'!C53</f>
        <v>1289</v>
      </c>
      <c r="D54" s="2">
        <f>'Poznámky - 123Q2010 (hodnoty)'!D53</f>
        <v>1031</v>
      </c>
      <c r="E54" s="2">
        <f>'Poznámky - 123Q2010 (hodnoty)'!E53</f>
        <v>383</v>
      </c>
      <c r="F54" s="14">
        <f>'Poznámky - 123Q2010 (hodnoty)'!F53/'Poznámky - 123Q2010 (hodnoty)'!D53</f>
        <v>0.41610087293889425</v>
      </c>
      <c r="G54" s="14">
        <f>'Poznámky - 123Q2010 (hodnoty)'!G53/'Poznámky - 123Q2010 (hodnoty)'!E53</f>
        <v>0.6657963446475196</v>
      </c>
      <c r="H54" s="14">
        <f>'Poznámky - 123Q2010 (hodnoty)'!H53/'Poznámky - 123Q2010 (hodnoty)'!D53</f>
        <v>0</v>
      </c>
      <c r="I54" s="14">
        <f>'Poznámky - 123Q2010 (hodnoty)'!I53/'Poznámky - 123Q2010 (hodnoty)'!E53</f>
        <v>0</v>
      </c>
      <c r="J54" s="14">
        <f>'Poznámky - 123Q2010 (hodnoty)'!J53/'Poznámky - 123Q2010 (hodnoty)'!D53</f>
        <v>0.004849660523763337</v>
      </c>
      <c r="K54" s="14">
        <f>'Poznámky - 123Q2010 (hodnoty)'!K53/'Poznámky - 123Q2010 (hodnoty)'!E53</f>
        <v>0.005221932114882507</v>
      </c>
      <c r="L54" s="14">
        <f>'Poznámky - 123Q2010 (hodnoty)'!L53/'Poznámky - 123Q2010 (hodnoty)'!D53</f>
        <v>0.37148399612027155</v>
      </c>
      <c r="M54" s="14">
        <f>'Poznámky - 123Q2010 (hodnoty)'!M53/'Poznámky - 123Q2010 (hodnoty)'!E53</f>
        <v>0.6240208877284595</v>
      </c>
      <c r="N54" s="14">
        <f>'Poznámky - 123Q2010 (hodnoty)'!N53/'Poznámky - 123Q2010 (hodnoty)'!D53</f>
        <v>0.0019398642095053346</v>
      </c>
      <c r="O54" s="14">
        <f>'Poznámky - 123Q2010 (hodnoty)'!O53/'Poznámky - 123Q2010 (hodnoty)'!E53</f>
        <v>0</v>
      </c>
    </row>
    <row r="55" spans="1:15" ht="12.75">
      <c r="A55" s="2" t="str">
        <f>'Poznámky - 123Q2010 (hodnoty)'!A54</f>
        <v>Jihočeský kraj</v>
      </c>
      <c r="B55" s="6" t="str">
        <f>'Poznámky - 123Q2010 (hodnoty)'!B54</f>
        <v>Kaplice</v>
      </c>
      <c r="C55" s="4">
        <f>'Poznámky - 123Q2010 (hodnoty)'!C54</f>
        <v>702</v>
      </c>
      <c r="D55" s="2">
        <f>'Poznámky - 123Q2010 (hodnoty)'!D54</f>
        <v>570</v>
      </c>
      <c r="E55" s="2">
        <f>'Poznámky - 123Q2010 (hodnoty)'!E54</f>
        <v>153</v>
      </c>
      <c r="F55" s="14">
        <f>'Poznámky - 123Q2010 (hodnoty)'!F54/'Poznámky - 123Q2010 (hodnoty)'!D54</f>
        <v>0.30526315789473685</v>
      </c>
      <c r="G55" s="14">
        <f>'Poznámky - 123Q2010 (hodnoty)'!G54/'Poznámky - 123Q2010 (hodnoty)'!E54</f>
        <v>0.42483660130718953</v>
      </c>
      <c r="H55" s="14">
        <f>'Poznámky - 123Q2010 (hodnoty)'!H54/'Poznámky - 123Q2010 (hodnoty)'!D54</f>
        <v>0</v>
      </c>
      <c r="I55" s="14">
        <f>'Poznámky - 123Q2010 (hodnoty)'!I54/'Poznámky - 123Q2010 (hodnoty)'!E54</f>
        <v>0</v>
      </c>
      <c r="J55" s="14">
        <f>'Poznámky - 123Q2010 (hodnoty)'!J54/'Poznámky - 123Q2010 (hodnoty)'!D54</f>
        <v>0.005263157894736842</v>
      </c>
      <c r="K55" s="14">
        <f>'Poznámky - 123Q2010 (hodnoty)'!K54/'Poznámky - 123Q2010 (hodnoty)'!E54</f>
        <v>0</v>
      </c>
      <c r="L55" s="14">
        <f>'Poznámky - 123Q2010 (hodnoty)'!L54/'Poznámky - 123Q2010 (hodnoty)'!D54</f>
        <v>0.2964912280701754</v>
      </c>
      <c r="M55" s="14">
        <f>'Poznámky - 123Q2010 (hodnoty)'!M54/'Poznámky - 123Q2010 (hodnoty)'!E54</f>
        <v>0.48366013071895425</v>
      </c>
      <c r="N55" s="14">
        <f>'Poznámky - 123Q2010 (hodnoty)'!N54/'Poznámky - 123Q2010 (hodnoty)'!D54</f>
        <v>0.0017543859649122807</v>
      </c>
      <c r="O55" s="14">
        <f>'Poznámky - 123Q2010 (hodnoty)'!O54/'Poznámky - 123Q2010 (hodnoty)'!E54</f>
        <v>0</v>
      </c>
    </row>
    <row r="56" spans="1:15" ht="12.75">
      <c r="A56" s="2" t="str">
        <f>'Poznámky - 123Q2010 (hodnoty)'!A55</f>
        <v>Karlovarský kraj</v>
      </c>
      <c r="B56" s="6" t="str">
        <f>'Poznámky - 123Q2010 (hodnoty)'!B55</f>
        <v>Karlovy Vary</v>
      </c>
      <c r="C56" s="4">
        <f>'Poznámky - 123Q2010 (hodnoty)'!C55</f>
        <v>3214</v>
      </c>
      <c r="D56" s="2">
        <f>'Poznámky - 123Q2010 (hodnoty)'!D55</f>
        <v>2325</v>
      </c>
      <c r="E56" s="2">
        <f>'Poznámky - 123Q2010 (hodnoty)'!E55</f>
        <v>955</v>
      </c>
      <c r="F56" s="14">
        <f>'Poznámky - 123Q2010 (hodnoty)'!F55/'Poznámky - 123Q2010 (hodnoty)'!D55</f>
        <v>0.39010752688172046</v>
      </c>
      <c r="G56" s="14">
        <f>'Poznámky - 123Q2010 (hodnoty)'!G55/'Poznámky - 123Q2010 (hodnoty)'!E55</f>
        <v>0.5738219895287958</v>
      </c>
      <c r="H56" s="14">
        <f>'Poznámky - 123Q2010 (hodnoty)'!H55/'Poznámky - 123Q2010 (hodnoty)'!D55</f>
        <v>0</v>
      </c>
      <c r="I56" s="14">
        <f>'Poznámky - 123Q2010 (hodnoty)'!I55/'Poznámky - 123Q2010 (hodnoty)'!E55</f>
        <v>0</v>
      </c>
      <c r="J56" s="14">
        <f>'Poznámky - 123Q2010 (hodnoty)'!J55/'Poznámky - 123Q2010 (hodnoty)'!D55</f>
        <v>0.006021505376344086</v>
      </c>
      <c r="K56" s="14">
        <f>'Poznámky - 123Q2010 (hodnoty)'!K55/'Poznámky - 123Q2010 (hodnoty)'!E55</f>
        <v>0.007329842931937173</v>
      </c>
      <c r="L56" s="14">
        <f>'Poznámky - 123Q2010 (hodnoty)'!L55/'Poznámky - 123Q2010 (hodnoty)'!D55</f>
        <v>0.31655913978494626</v>
      </c>
      <c r="M56" s="14">
        <f>'Poznámky - 123Q2010 (hodnoty)'!M55/'Poznámky - 123Q2010 (hodnoty)'!E55</f>
        <v>0.5476439790575917</v>
      </c>
      <c r="N56" s="14">
        <f>'Poznámky - 123Q2010 (hodnoty)'!N55/'Poznámky - 123Q2010 (hodnoty)'!D55</f>
        <v>0.003870967741935484</v>
      </c>
      <c r="O56" s="14">
        <f>'Poznámky - 123Q2010 (hodnoty)'!O55/'Poznámky - 123Q2010 (hodnoty)'!E55</f>
        <v>0.004188481675392671</v>
      </c>
    </row>
    <row r="57" spans="1:15" ht="12.75">
      <c r="A57" s="2" t="str">
        <f>'Poznámky - 123Q2010 (hodnoty)'!A56</f>
        <v>Moravskoslezský kraj</v>
      </c>
      <c r="B57" s="6" t="str">
        <f>'Poznámky - 123Q2010 (hodnoty)'!B56</f>
        <v>Karviná</v>
      </c>
      <c r="C57" s="4">
        <f>'Poznámky - 123Q2010 (hodnoty)'!C56</f>
        <v>1937</v>
      </c>
      <c r="D57" s="2">
        <f>'Poznámky - 123Q2010 (hodnoty)'!D56</f>
        <v>1341</v>
      </c>
      <c r="E57" s="2">
        <f>'Poznámky - 123Q2010 (hodnoty)'!E56</f>
        <v>624</v>
      </c>
      <c r="F57" s="14">
        <f>'Poznámky - 123Q2010 (hodnoty)'!F56/'Poznámky - 123Q2010 (hodnoty)'!D56</f>
        <v>0.319910514541387</v>
      </c>
      <c r="G57" s="14">
        <f>'Poznámky - 123Q2010 (hodnoty)'!G56/'Poznámky - 123Q2010 (hodnoty)'!E56</f>
        <v>0.5032051282051282</v>
      </c>
      <c r="H57" s="14">
        <f>'Poznámky - 123Q2010 (hodnoty)'!H56/'Poznámky - 123Q2010 (hodnoty)'!D56</f>
        <v>0</v>
      </c>
      <c r="I57" s="14">
        <f>'Poznámky - 123Q2010 (hodnoty)'!I56/'Poznámky - 123Q2010 (hodnoty)'!E56</f>
        <v>0</v>
      </c>
      <c r="J57" s="14">
        <f>'Poznámky - 123Q2010 (hodnoty)'!J56/'Poznámky - 123Q2010 (hodnoty)'!D56</f>
        <v>0.009694258016405667</v>
      </c>
      <c r="K57" s="14">
        <f>'Poznámky - 123Q2010 (hodnoty)'!K56/'Poznámky - 123Q2010 (hodnoty)'!E56</f>
        <v>0.027243589743589744</v>
      </c>
      <c r="L57" s="14">
        <f>'Poznámky - 123Q2010 (hodnoty)'!L56/'Poznámky - 123Q2010 (hodnoty)'!D56</f>
        <v>0.35943325876211785</v>
      </c>
      <c r="M57" s="14">
        <f>'Poznámky - 123Q2010 (hodnoty)'!M56/'Poznámky - 123Q2010 (hodnoty)'!E56</f>
        <v>0.5400641025641025</v>
      </c>
      <c r="N57" s="14">
        <f>'Poznámky - 123Q2010 (hodnoty)'!N56/'Poznámky - 123Q2010 (hodnoty)'!D56</f>
        <v>0.0014914243102162564</v>
      </c>
      <c r="O57" s="14">
        <f>'Poznámky - 123Q2010 (hodnoty)'!O56/'Poznámky - 123Q2010 (hodnoty)'!E56</f>
        <v>0.0016025641025641025</v>
      </c>
    </row>
    <row r="58" spans="1:15" ht="12.75">
      <c r="A58" s="2" t="str">
        <f>'Poznámky - 123Q2010 (hodnoty)'!A57</f>
        <v>Středočeský kraj</v>
      </c>
      <c r="B58" s="6" t="str">
        <f>'Poznámky - 123Q2010 (hodnoty)'!B57</f>
        <v>Kladno</v>
      </c>
      <c r="C58" s="4">
        <f>'Poznámky - 123Q2010 (hodnoty)'!C57</f>
        <v>2299</v>
      </c>
      <c r="D58" s="2">
        <f>'Poznámky - 123Q2010 (hodnoty)'!D57</f>
        <v>1722</v>
      </c>
      <c r="E58" s="2">
        <f>'Poznámky - 123Q2010 (hodnoty)'!E57</f>
        <v>776</v>
      </c>
      <c r="F58" s="14">
        <f>'Poznámky - 123Q2010 (hodnoty)'!F57/'Poznámky - 123Q2010 (hodnoty)'!D57</f>
        <v>0.40534262485482</v>
      </c>
      <c r="G58" s="14">
        <f>'Poznámky - 123Q2010 (hodnoty)'!G57/'Poznámky - 123Q2010 (hodnoty)'!E57</f>
        <v>0.6314432989690721</v>
      </c>
      <c r="H58" s="14">
        <f>'Poznámky - 123Q2010 (hodnoty)'!H57/'Poznámky - 123Q2010 (hodnoty)'!D57</f>
        <v>0</v>
      </c>
      <c r="I58" s="14">
        <f>'Poznámky - 123Q2010 (hodnoty)'!I57/'Poznámky - 123Q2010 (hodnoty)'!E57</f>
        <v>0.001288659793814433</v>
      </c>
      <c r="J58" s="14">
        <f>'Poznámky - 123Q2010 (hodnoty)'!J57/'Poznámky - 123Q2010 (hodnoty)'!D57</f>
        <v>0.006387921022067364</v>
      </c>
      <c r="K58" s="14">
        <f>'Poznámky - 123Q2010 (hodnoty)'!K57/'Poznámky - 123Q2010 (hodnoty)'!E57</f>
        <v>0.007731958762886598</v>
      </c>
      <c r="L58" s="14">
        <f>'Poznámky - 123Q2010 (hodnoty)'!L57/'Poznámky - 123Q2010 (hodnoty)'!D57</f>
        <v>0.31997677119628337</v>
      </c>
      <c r="M58" s="14">
        <f>'Poznámky - 123Q2010 (hodnoty)'!M57/'Poznámky - 123Q2010 (hodnoty)'!E57</f>
        <v>0.4677835051546392</v>
      </c>
      <c r="N58" s="14">
        <f>'Poznámky - 123Q2010 (hodnoty)'!N57/'Poznámky - 123Q2010 (hodnoty)'!D57</f>
        <v>0.0005807200929152149</v>
      </c>
      <c r="O58" s="14">
        <f>'Poznámky - 123Q2010 (hodnoty)'!O57/'Poznámky - 123Q2010 (hodnoty)'!E57</f>
        <v>0.001288659793814433</v>
      </c>
    </row>
    <row r="59" spans="1:15" ht="12.75">
      <c r="A59" s="2" t="str">
        <f>'Poznámky - 123Q2010 (hodnoty)'!A58</f>
        <v>Plzeňský kraj</v>
      </c>
      <c r="B59" s="6" t="str">
        <f>'Poznámky - 123Q2010 (hodnoty)'!B58</f>
        <v>Klatovy</v>
      </c>
      <c r="C59" s="4">
        <f>'Poznámky - 123Q2010 (hodnoty)'!C58</f>
        <v>1253</v>
      </c>
      <c r="D59" s="2">
        <f>'Poznámky - 123Q2010 (hodnoty)'!D58</f>
        <v>929</v>
      </c>
      <c r="E59" s="2">
        <f>'Poznámky - 123Q2010 (hodnoty)'!E58</f>
        <v>327</v>
      </c>
      <c r="F59" s="14">
        <f>'Poznámky - 123Q2010 (hodnoty)'!F58/'Poznámky - 123Q2010 (hodnoty)'!D58</f>
        <v>0.33153928955866524</v>
      </c>
      <c r="G59" s="14">
        <f>'Poznámky - 123Q2010 (hodnoty)'!G58/'Poznámky - 123Q2010 (hodnoty)'!E58</f>
        <v>0.6024464831804281</v>
      </c>
      <c r="H59" s="14">
        <f>'Poznámky - 123Q2010 (hodnoty)'!H58/'Poznámky - 123Q2010 (hodnoty)'!D58</f>
        <v>0</v>
      </c>
      <c r="I59" s="14">
        <f>'Poznámky - 123Q2010 (hodnoty)'!I58/'Poznámky - 123Q2010 (hodnoty)'!E58</f>
        <v>0</v>
      </c>
      <c r="J59" s="14">
        <f>'Poznámky - 123Q2010 (hodnoty)'!J58/'Poznámky - 123Q2010 (hodnoty)'!D58</f>
        <v>0.001076426264800861</v>
      </c>
      <c r="K59" s="14">
        <f>'Poznámky - 123Q2010 (hodnoty)'!K58/'Poznámky - 123Q2010 (hodnoty)'!E58</f>
        <v>0.009174311926605505</v>
      </c>
      <c r="L59" s="14">
        <f>'Poznámky - 123Q2010 (hodnoty)'!L58/'Poznámky - 123Q2010 (hodnoty)'!D58</f>
        <v>0.41227125941872983</v>
      </c>
      <c r="M59" s="14">
        <f>'Poznámky - 123Q2010 (hodnoty)'!M58/'Poznámky - 123Q2010 (hodnoty)'!E58</f>
        <v>0.5932721712538226</v>
      </c>
      <c r="N59" s="14">
        <f>'Poznámky - 123Q2010 (hodnoty)'!N58/'Poznámky - 123Q2010 (hodnoty)'!D58</f>
        <v>0</v>
      </c>
      <c r="O59" s="14">
        <f>'Poznámky - 123Q2010 (hodnoty)'!O58/'Poznámky - 123Q2010 (hodnoty)'!E58</f>
        <v>0.0061162079510703364</v>
      </c>
    </row>
    <row r="60" spans="1:15" ht="12.75">
      <c r="A60" s="2" t="str">
        <f>'Poznámky - 123Q2010 (hodnoty)'!A60</f>
        <v>Středočeský kraj</v>
      </c>
      <c r="B60" s="6" t="str">
        <f>'Poznámky - 123Q2010 (hodnoty)'!B60</f>
        <v>Kolín</v>
      </c>
      <c r="C60" s="4">
        <f>'Poznámky - 123Q2010 (hodnoty)'!C60</f>
        <v>2786</v>
      </c>
      <c r="D60" s="2">
        <f>'Poznámky - 123Q2010 (hodnoty)'!D60</f>
        <v>2019</v>
      </c>
      <c r="E60" s="2">
        <f>'Poznámky - 123Q2010 (hodnoty)'!E60</f>
        <v>809</v>
      </c>
      <c r="F60" s="14">
        <f>'Poznámky - 123Q2010 (hodnoty)'!F60/'Poznámky - 123Q2010 (hodnoty)'!D60</f>
        <v>0.3922734026745914</v>
      </c>
      <c r="G60" s="14">
        <f>'Poznámky - 123Q2010 (hodnoty)'!G60/'Poznámky - 123Q2010 (hodnoty)'!E60</f>
        <v>0.5723114956736712</v>
      </c>
      <c r="H60" s="14">
        <f>'Poznámky - 123Q2010 (hodnoty)'!H60/'Poznámky - 123Q2010 (hodnoty)'!D60</f>
        <v>0</v>
      </c>
      <c r="I60" s="14">
        <f>'Poznámky - 123Q2010 (hodnoty)'!I60/'Poznámky - 123Q2010 (hodnoty)'!E60</f>
        <v>0.002472187886279357</v>
      </c>
      <c r="J60" s="14">
        <f>'Poznámky - 123Q2010 (hodnoty)'!J60/'Poznámky - 123Q2010 (hodnoty)'!D60</f>
        <v>0.00396235760277365</v>
      </c>
      <c r="K60" s="14">
        <f>'Poznámky - 123Q2010 (hodnoty)'!K60/'Poznámky - 123Q2010 (hodnoty)'!E60</f>
        <v>0.006180469715698393</v>
      </c>
      <c r="L60" s="14">
        <f>'Poznámky - 123Q2010 (hodnoty)'!L60/'Poznámky - 123Q2010 (hodnoty)'!D60</f>
        <v>0.433382862803368</v>
      </c>
      <c r="M60" s="14">
        <f>'Poznámky - 123Q2010 (hodnoty)'!M60/'Poznámky - 123Q2010 (hodnoty)'!E60</f>
        <v>0.6056860321384425</v>
      </c>
      <c r="N60" s="14">
        <f>'Poznámky - 123Q2010 (hodnoty)'!N60/'Poznámky - 123Q2010 (hodnoty)'!D60</f>
        <v>0.0029717682020802376</v>
      </c>
      <c r="O60" s="14">
        <f>'Poznámky - 123Q2010 (hodnoty)'!O60/'Poznámky - 123Q2010 (hodnoty)'!E60</f>
        <v>0.0012360939431396785</v>
      </c>
    </row>
    <row r="61" spans="1:15" ht="12.75">
      <c r="A61" s="2" t="str">
        <f>'Poznámky - 123Q2010 (hodnoty)'!A61</f>
        <v>Plzeňský kraj</v>
      </c>
      <c r="B61" s="6" t="str">
        <f>'Poznámky - 123Q2010 (hodnoty)'!B61</f>
        <v>Kralovice</v>
      </c>
      <c r="C61" s="4">
        <f>'Poznámky - 123Q2010 (hodnoty)'!C61</f>
        <v>540</v>
      </c>
      <c r="D61" s="2">
        <f>'Poznámky - 123Q2010 (hodnoty)'!D61</f>
        <v>361</v>
      </c>
      <c r="E61" s="2">
        <f>'Poznámky - 123Q2010 (hodnoty)'!E61</f>
        <v>231</v>
      </c>
      <c r="F61" s="14">
        <f>'Poznámky - 123Q2010 (hodnoty)'!F61/'Poznámky - 123Q2010 (hodnoty)'!D61</f>
        <v>0.0110803324099723</v>
      </c>
      <c r="G61" s="14">
        <f>'Poznámky - 123Q2010 (hodnoty)'!G61/'Poznámky - 123Q2010 (hodnoty)'!E61</f>
        <v>0.17316017316017315</v>
      </c>
      <c r="H61" s="14">
        <f>'Poznámky - 123Q2010 (hodnoty)'!H61/'Poznámky - 123Q2010 (hodnoty)'!D61</f>
        <v>0</v>
      </c>
      <c r="I61" s="14">
        <f>'Poznámky - 123Q2010 (hodnoty)'!I61/'Poznámky - 123Q2010 (hodnoty)'!E61</f>
        <v>0</v>
      </c>
      <c r="J61" s="14">
        <f>'Poznámky - 123Q2010 (hodnoty)'!J61/'Poznámky - 123Q2010 (hodnoty)'!D61</f>
        <v>0.019390581717451522</v>
      </c>
      <c r="K61" s="14">
        <f>'Poznámky - 123Q2010 (hodnoty)'!K61/'Poznámky - 123Q2010 (hodnoty)'!E61</f>
        <v>0.017316017316017316</v>
      </c>
      <c r="L61" s="14">
        <f>'Poznámky - 123Q2010 (hodnoty)'!L61/'Poznámky - 123Q2010 (hodnoty)'!D61</f>
        <v>0.6592797783933518</v>
      </c>
      <c r="M61" s="14">
        <f>'Poznámky - 123Q2010 (hodnoty)'!M61/'Poznámky - 123Q2010 (hodnoty)'!E61</f>
        <v>0.8354978354978355</v>
      </c>
      <c r="N61" s="14">
        <f>'Poznámky - 123Q2010 (hodnoty)'!N61/'Poznámky - 123Q2010 (hodnoty)'!D61</f>
        <v>0.00554016620498615</v>
      </c>
      <c r="O61" s="14">
        <f>'Poznámky - 123Q2010 (hodnoty)'!O61/'Poznámky - 123Q2010 (hodnoty)'!E61</f>
        <v>0</v>
      </c>
    </row>
    <row r="62" spans="1:15" ht="12.75">
      <c r="A62" s="2" t="str">
        <f>'Poznámky - 123Q2010 (hodnoty)'!A62</f>
        <v>Moravskoslezský kraj</v>
      </c>
      <c r="B62" s="6" t="str">
        <f>'Poznámky - 123Q2010 (hodnoty)'!B62</f>
        <v>Krnov</v>
      </c>
      <c r="C62" s="4">
        <f>'Poznámky - 123Q2010 (hodnoty)'!C62</f>
        <v>1988</v>
      </c>
      <c r="D62" s="2">
        <f>'Poznámky - 123Q2010 (hodnoty)'!D62</f>
        <v>1292</v>
      </c>
      <c r="E62" s="2">
        <f>'Poznámky - 123Q2010 (hodnoty)'!E62</f>
        <v>843</v>
      </c>
      <c r="F62" s="14">
        <f>'Poznámky - 123Q2010 (hodnoty)'!F62/'Poznámky - 123Q2010 (hodnoty)'!D62</f>
        <v>0.24380804953560373</v>
      </c>
      <c r="G62" s="14">
        <f>'Poznámky - 123Q2010 (hodnoty)'!G62/'Poznámky - 123Q2010 (hodnoty)'!E62</f>
        <v>0.2823250296559905</v>
      </c>
      <c r="H62" s="14">
        <f>'Poznámky - 123Q2010 (hodnoty)'!H62/'Poznámky - 123Q2010 (hodnoty)'!D62</f>
        <v>0</v>
      </c>
      <c r="I62" s="14">
        <f>'Poznámky - 123Q2010 (hodnoty)'!I62/'Poznámky - 123Q2010 (hodnoty)'!E62</f>
        <v>0</v>
      </c>
      <c r="J62" s="14">
        <f>'Poznámky - 123Q2010 (hodnoty)'!J62/'Poznámky - 123Q2010 (hodnoty)'!D62</f>
        <v>0</v>
      </c>
      <c r="K62" s="14">
        <f>'Poznámky - 123Q2010 (hodnoty)'!K62/'Poznámky - 123Q2010 (hodnoty)'!E62</f>
        <v>0.0011862396204033216</v>
      </c>
      <c r="L62" s="14">
        <f>'Poznámky - 123Q2010 (hodnoty)'!L62/'Poznámky - 123Q2010 (hodnoty)'!D62</f>
        <v>0.28560371517027866</v>
      </c>
      <c r="M62" s="14">
        <f>'Poznámky - 123Q2010 (hodnoty)'!M62/'Poznámky - 123Q2010 (hodnoty)'!E62</f>
        <v>0.3107947805456702</v>
      </c>
      <c r="N62" s="14">
        <f>'Poznámky - 123Q2010 (hodnoty)'!N62/'Poznámky - 123Q2010 (hodnoty)'!D62</f>
        <v>0</v>
      </c>
      <c r="O62" s="14">
        <f>'Poznámky - 123Q2010 (hodnoty)'!O62/'Poznámky - 123Q2010 (hodnoty)'!E62</f>
        <v>0.0035587188612099642</v>
      </c>
    </row>
    <row r="63" spans="1:15" ht="12.75">
      <c r="A63" s="2" t="str">
        <f>'Poznámky - 123Q2010 (hodnoty)'!A63</f>
        <v>Zlínský kraj</v>
      </c>
      <c r="B63" s="6" t="str">
        <f>'Poznámky - 123Q2010 (hodnoty)'!B63</f>
        <v>Kroměříž</v>
      </c>
      <c r="C63" s="4">
        <f>'Poznámky - 123Q2010 (hodnoty)'!C63</f>
        <v>1691</v>
      </c>
      <c r="D63" s="2">
        <f>'Poznámky - 123Q2010 (hodnoty)'!D63</f>
        <v>1136</v>
      </c>
      <c r="E63" s="2">
        <f>'Poznámky - 123Q2010 (hodnoty)'!E63</f>
        <v>636</v>
      </c>
      <c r="F63" s="14">
        <f>'Poznámky - 123Q2010 (hodnoty)'!F63/'Poznámky - 123Q2010 (hodnoty)'!D63</f>
        <v>0.43838028169014087</v>
      </c>
      <c r="G63" s="14">
        <f>'Poznámky - 123Q2010 (hodnoty)'!G63/'Poznámky - 123Q2010 (hodnoty)'!E63</f>
        <v>0.3867924528301887</v>
      </c>
      <c r="H63" s="14">
        <f>'Poznámky - 123Q2010 (hodnoty)'!H63/'Poznámky - 123Q2010 (hodnoty)'!D63</f>
        <v>0</v>
      </c>
      <c r="I63" s="14">
        <f>'Poznámky - 123Q2010 (hodnoty)'!I63/'Poznámky - 123Q2010 (hodnoty)'!E63</f>
        <v>0</v>
      </c>
      <c r="J63" s="14">
        <f>'Poznámky - 123Q2010 (hodnoty)'!J63/'Poznámky - 123Q2010 (hodnoty)'!D63</f>
        <v>0.014964788732394365</v>
      </c>
      <c r="K63" s="14">
        <f>'Poznámky - 123Q2010 (hodnoty)'!K63/'Poznámky - 123Q2010 (hodnoty)'!E63</f>
        <v>0.01729559748427673</v>
      </c>
      <c r="L63" s="14">
        <f>'Poznámky - 123Q2010 (hodnoty)'!L63/'Poznámky - 123Q2010 (hodnoty)'!D63</f>
        <v>0.4841549295774648</v>
      </c>
      <c r="M63" s="14">
        <f>'Poznámky - 123Q2010 (hodnoty)'!M63/'Poznámky - 123Q2010 (hodnoty)'!E63</f>
        <v>0.5440251572327044</v>
      </c>
      <c r="N63" s="14">
        <f>'Poznámky - 123Q2010 (hodnoty)'!N63/'Poznámky - 123Q2010 (hodnoty)'!D63</f>
        <v>0.0035211267605633804</v>
      </c>
      <c r="O63" s="14">
        <f>'Poznámky - 123Q2010 (hodnoty)'!O63/'Poznámky - 123Q2010 (hodnoty)'!E63</f>
        <v>0</v>
      </c>
    </row>
    <row r="64" spans="1:15" ht="12.75">
      <c r="A64" s="2" t="str">
        <f>'Poznámky - 123Q2010 (hodnoty)'!A64</f>
        <v>Středočeský kraj</v>
      </c>
      <c r="B64" s="6" t="str">
        <f>'Poznámky - 123Q2010 (hodnoty)'!B64</f>
        <v>Kutná Hora</v>
      </c>
      <c r="C64" s="4">
        <f>'Poznámky - 123Q2010 (hodnoty)'!C64</f>
        <v>2106</v>
      </c>
      <c r="D64" s="2">
        <f>'Poznámky - 123Q2010 (hodnoty)'!D64</f>
        <v>1463</v>
      </c>
      <c r="E64" s="2">
        <f>'Poznámky - 123Q2010 (hodnoty)'!E64</f>
        <v>668</v>
      </c>
      <c r="F64" s="14">
        <f>'Poznámky - 123Q2010 (hodnoty)'!F64/'Poznámky - 123Q2010 (hodnoty)'!D64</f>
        <v>0.3684210526315789</v>
      </c>
      <c r="G64" s="14">
        <f>'Poznámky - 123Q2010 (hodnoty)'!G64/'Poznámky - 123Q2010 (hodnoty)'!E64</f>
        <v>0.4026946107784431</v>
      </c>
      <c r="H64" s="14">
        <f>'Poznámky - 123Q2010 (hodnoty)'!H64/'Poznámky - 123Q2010 (hodnoty)'!D64</f>
        <v>0</v>
      </c>
      <c r="I64" s="14">
        <f>'Poznámky - 123Q2010 (hodnoty)'!I64/'Poznámky - 123Q2010 (hodnoty)'!E64</f>
        <v>0</v>
      </c>
      <c r="J64" s="14">
        <f>'Poznámky - 123Q2010 (hodnoty)'!J64/'Poznámky - 123Q2010 (hodnoty)'!D64</f>
        <v>0.002050580997949419</v>
      </c>
      <c r="K64" s="14">
        <f>'Poznámky - 123Q2010 (hodnoty)'!K64/'Poznámky - 123Q2010 (hodnoty)'!E64</f>
        <v>0.004491017964071856</v>
      </c>
      <c r="L64" s="14">
        <f>'Poznámky - 123Q2010 (hodnoty)'!L64/'Poznámky - 123Q2010 (hodnoty)'!D64</f>
        <v>0.4073820915926179</v>
      </c>
      <c r="M64" s="14">
        <f>'Poznámky - 123Q2010 (hodnoty)'!M64/'Poznámky - 123Q2010 (hodnoty)'!E64</f>
        <v>0.5119760479041916</v>
      </c>
      <c r="N64" s="14">
        <f>'Poznámky - 123Q2010 (hodnoty)'!N64/'Poznámky - 123Q2010 (hodnoty)'!D64</f>
        <v>0.001367053998632946</v>
      </c>
      <c r="O64" s="14">
        <f>'Poznámky - 123Q2010 (hodnoty)'!O64/'Poznámky - 123Q2010 (hodnoty)'!E64</f>
        <v>0.0074850299401197605</v>
      </c>
    </row>
    <row r="65" spans="1:15" ht="12.75">
      <c r="A65" s="2" t="str">
        <f>'Poznámky - 123Q2010 (hodnoty)'!A65</f>
        <v>Jihomoravský kraj</v>
      </c>
      <c r="B65" s="6" t="str">
        <f>'Poznámky - 123Q2010 (hodnoty)'!B65</f>
        <v>Kyjov</v>
      </c>
      <c r="C65" s="4">
        <f>'Poznámky - 123Q2010 (hodnoty)'!C65</f>
        <v>1497</v>
      </c>
      <c r="D65" s="2">
        <f>'Poznámky - 123Q2010 (hodnoty)'!D65</f>
        <v>1069</v>
      </c>
      <c r="E65" s="2">
        <f>'Poznámky - 123Q2010 (hodnoty)'!E65</f>
        <v>444</v>
      </c>
      <c r="F65" s="14">
        <f>'Poznámky - 123Q2010 (hodnoty)'!F65/'Poznámky - 123Q2010 (hodnoty)'!D65</f>
        <v>0.3695042095416277</v>
      </c>
      <c r="G65" s="14">
        <f>'Poznámky - 123Q2010 (hodnoty)'!G65/'Poznámky - 123Q2010 (hodnoty)'!E65</f>
        <v>0.536036036036036</v>
      </c>
      <c r="H65" s="14">
        <f>'Poznámky - 123Q2010 (hodnoty)'!H65/'Poznámky - 123Q2010 (hodnoty)'!D65</f>
        <v>0</v>
      </c>
      <c r="I65" s="14">
        <f>'Poznámky - 123Q2010 (hodnoty)'!I65/'Poznámky - 123Q2010 (hodnoty)'!E65</f>
        <v>0</v>
      </c>
      <c r="J65" s="14">
        <f>'Poznámky - 123Q2010 (hodnoty)'!J65/'Poznámky - 123Q2010 (hodnoty)'!D65</f>
        <v>0.00841908325537886</v>
      </c>
      <c r="K65" s="14">
        <f>'Poznámky - 123Q2010 (hodnoty)'!K65/'Poznámky - 123Q2010 (hodnoty)'!E65</f>
        <v>0.013513513513513514</v>
      </c>
      <c r="L65" s="14">
        <f>'Poznámky - 123Q2010 (hodnoty)'!L65/'Poznámky - 123Q2010 (hodnoty)'!D65</f>
        <v>0.4724041159962582</v>
      </c>
      <c r="M65" s="14">
        <f>'Poznámky - 123Q2010 (hodnoty)'!M65/'Poznámky - 123Q2010 (hodnoty)'!E65</f>
        <v>0.6576576576576577</v>
      </c>
      <c r="N65" s="14">
        <f>'Poznámky - 123Q2010 (hodnoty)'!N65/'Poznámky - 123Q2010 (hodnoty)'!D65</f>
        <v>0.004677268475210477</v>
      </c>
      <c r="O65" s="14">
        <f>'Poznámky - 123Q2010 (hodnoty)'!O65/'Poznámky - 123Q2010 (hodnoty)'!E65</f>
        <v>0.0022522522522522522</v>
      </c>
    </row>
    <row r="66" spans="1:15" ht="12.75">
      <c r="A66" s="2" t="str">
        <f>'Poznámky - 123Q2010 (hodnoty)'!A66</f>
        <v>Liberecký kraj</v>
      </c>
      <c r="B66" s="6" t="str">
        <f>'Poznámky - 123Q2010 (hodnoty)'!B66</f>
        <v>Liberec</v>
      </c>
      <c r="C66" s="4">
        <f>'Poznámky - 123Q2010 (hodnoty)'!C66</f>
        <v>2952</v>
      </c>
      <c r="D66" s="2">
        <f>'Poznámky - 123Q2010 (hodnoty)'!D66</f>
        <v>1890</v>
      </c>
      <c r="E66" s="2">
        <f>'Poznámky - 123Q2010 (hodnoty)'!E66</f>
        <v>1097</v>
      </c>
      <c r="F66" s="14">
        <f>'Poznámky - 123Q2010 (hodnoty)'!F66/'Poznámky - 123Q2010 (hodnoty)'!D66</f>
        <v>0.43756613756613755</v>
      </c>
      <c r="G66" s="14">
        <f>'Poznámky - 123Q2010 (hodnoty)'!G66/'Poznámky - 123Q2010 (hodnoty)'!E66</f>
        <v>0.5414767547857794</v>
      </c>
      <c r="H66" s="14">
        <f>'Poznámky - 123Q2010 (hodnoty)'!H66/'Poznámky - 123Q2010 (hodnoty)'!D66</f>
        <v>0</v>
      </c>
      <c r="I66" s="14">
        <f>'Poznámky - 123Q2010 (hodnoty)'!I66/'Poznámky - 123Q2010 (hodnoty)'!E66</f>
        <v>0</v>
      </c>
      <c r="J66" s="14">
        <f>'Poznámky - 123Q2010 (hodnoty)'!J66/'Poznámky - 123Q2010 (hodnoty)'!D66</f>
        <v>0.004761904761904762</v>
      </c>
      <c r="K66" s="14">
        <f>'Poznámky - 123Q2010 (hodnoty)'!K66/'Poznámky - 123Q2010 (hodnoty)'!E66</f>
        <v>0.014585232452142206</v>
      </c>
      <c r="L66" s="14">
        <f>'Poznámky - 123Q2010 (hodnoty)'!L66/'Poznámky - 123Q2010 (hodnoty)'!D66</f>
        <v>0.37195767195767193</v>
      </c>
      <c r="M66" s="14">
        <f>'Poznámky - 123Q2010 (hodnoty)'!M66/'Poznámky - 123Q2010 (hodnoty)'!E66</f>
        <v>0.4594348222424795</v>
      </c>
      <c r="N66" s="14">
        <f>'Poznámky - 123Q2010 (hodnoty)'!N66/'Poznámky - 123Q2010 (hodnoty)'!D66</f>
        <v>0.008465608465608466</v>
      </c>
      <c r="O66" s="14">
        <f>'Poznámky - 123Q2010 (hodnoty)'!O66/'Poznámky - 123Q2010 (hodnoty)'!E66</f>
        <v>0.007292616226071103</v>
      </c>
    </row>
    <row r="67" spans="1:15" ht="12.75">
      <c r="A67" s="2" t="str">
        <f>'Poznámky - 123Q2010 (hodnoty)'!A67</f>
        <v>Ústecký kraj</v>
      </c>
      <c r="B67" s="6" t="str">
        <f>'Poznámky - 123Q2010 (hodnoty)'!B67</f>
        <v>Litoměřice</v>
      </c>
      <c r="C67" s="4">
        <f>'Poznámky - 123Q2010 (hodnoty)'!C67</f>
        <v>3152</v>
      </c>
      <c r="D67" s="2">
        <f>'Poznámky - 123Q2010 (hodnoty)'!D67</f>
        <v>2321</v>
      </c>
      <c r="E67" s="2">
        <f>'Poznámky - 123Q2010 (hodnoty)'!E67</f>
        <v>875</v>
      </c>
      <c r="F67" s="14">
        <f>'Poznámky - 123Q2010 (hodnoty)'!F67/'Poznámky - 123Q2010 (hodnoty)'!D67</f>
        <v>0.3886255924170616</v>
      </c>
      <c r="G67" s="14">
        <f>'Poznámky - 123Q2010 (hodnoty)'!G67/'Poznámky - 123Q2010 (hodnoty)'!E67</f>
        <v>0.5382857142857143</v>
      </c>
      <c r="H67" s="14">
        <f>'Poznámky - 123Q2010 (hodnoty)'!H67/'Poznámky - 123Q2010 (hodnoty)'!D67</f>
        <v>0</v>
      </c>
      <c r="I67" s="14">
        <f>'Poznámky - 123Q2010 (hodnoty)'!I67/'Poznámky - 123Q2010 (hodnoty)'!E67</f>
        <v>0</v>
      </c>
      <c r="J67" s="14">
        <f>'Poznámky - 123Q2010 (hodnoty)'!J67/'Poznámky - 123Q2010 (hodnoty)'!D67</f>
        <v>0.004739336492890996</v>
      </c>
      <c r="K67" s="14">
        <f>'Poznámky - 123Q2010 (hodnoty)'!K67/'Poznámky - 123Q2010 (hodnoty)'!E67</f>
        <v>0.009142857142857144</v>
      </c>
      <c r="L67" s="14">
        <f>'Poznámky - 123Q2010 (hodnoty)'!L67/'Poznámky - 123Q2010 (hodnoty)'!D67</f>
        <v>0.4019819043515726</v>
      </c>
      <c r="M67" s="14">
        <f>'Poznámky - 123Q2010 (hodnoty)'!M67/'Poznámky - 123Q2010 (hodnoty)'!E67</f>
        <v>0.5542857142857143</v>
      </c>
      <c r="N67" s="14">
        <f>'Poznámky - 123Q2010 (hodnoty)'!N67/'Poznámky - 123Q2010 (hodnoty)'!D67</f>
        <v>0.006462731581214994</v>
      </c>
      <c r="O67" s="14">
        <f>'Poznámky - 123Q2010 (hodnoty)'!O67/'Poznámky - 123Q2010 (hodnoty)'!E67</f>
        <v>0.010285714285714285</v>
      </c>
    </row>
    <row r="68" spans="1:15" ht="12.75">
      <c r="A68" s="2" t="str">
        <f>'Poznámky - 123Q2010 (hodnoty)'!A68</f>
        <v>Ústecký kraj</v>
      </c>
      <c r="B68" s="6" t="str">
        <f>'Poznámky - 123Q2010 (hodnoty)'!B68</f>
        <v>Louny</v>
      </c>
      <c r="C68" s="4">
        <f>'Poznámky - 123Q2010 (hodnoty)'!C68</f>
        <v>1457</v>
      </c>
      <c r="D68" s="2">
        <f>'Poznámky - 123Q2010 (hodnoty)'!D68</f>
        <v>1051</v>
      </c>
      <c r="E68" s="2">
        <f>'Poznámky - 123Q2010 (hodnoty)'!E68</f>
        <v>417</v>
      </c>
      <c r="F68" s="14">
        <f>'Poznámky - 123Q2010 (hodnoty)'!F68/'Poznámky - 123Q2010 (hodnoty)'!D68</f>
        <v>0.4138915318744053</v>
      </c>
      <c r="G68" s="14">
        <f>'Poznámky - 123Q2010 (hodnoty)'!G68/'Poznámky - 123Q2010 (hodnoty)'!E68</f>
        <v>0.5755395683453237</v>
      </c>
      <c r="H68" s="14">
        <f>'Poznámky - 123Q2010 (hodnoty)'!H68/'Poznámky - 123Q2010 (hodnoty)'!D68</f>
        <v>0</v>
      </c>
      <c r="I68" s="14">
        <f>'Poznámky - 123Q2010 (hodnoty)'!I68/'Poznámky - 123Q2010 (hodnoty)'!E68</f>
        <v>0</v>
      </c>
      <c r="J68" s="14">
        <f>'Poznámky - 123Q2010 (hodnoty)'!J68/'Poznámky - 123Q2010 (hodnoty)'!D68</f>
        <v>0.0019029495718363464</v>
      </c>
      <c r="K68" s="14">
        <f>'Poznámky - 123Q2010 (hodnoty)'!K68/'Poznámky - 123Q2010 (hodnoty)'!E68</f>
        <v>0</v>
      </c>
      <c r="L68" s="14">
        <f>'Poznámky - 123Q2010 (hodnoty)'!L68/'Poznámky - 123Q2010 (hodnoty)'!D68</f>
        <v>0.39961941008563273</v>
      </c>
      <c r="M68" s="14">
        <f>'Poznámky - 123Q2010 (hodnoty)'!M68/'Poznámky - 123Q2010 (hodnoty)'!E68</f>
        <v>0.5611510791366906</v>
      </c>
      <c r="N68" s="14">
        <f>'Poznámky - 123Q2010 (hodnoty)'!N68/'Poznámky - 123Q2010 (hodnoty)'!D68</f>
        <v>0</v>
      </c>
      <c r="O68" s="14">
        <f>'Poznámky - 123Q2010 (hodnoty)'!O68/'Poznámky - 123Q2010 (hodnoty)'!E68</f>
        <v>0.007194244604316547</v>
      </c>
    </row>
    <row r="69" spans="1:15" ht="12.75">
      <c r="A69" s="2" t="str">
        <f>'Poznámky - 123Q2010 (hodnoty)'!A69</f>
        <v>Středočeský kraj</v>
      </c>
      <c r="B69" s="6" t="str">
        <f>'Poznámky - 123Q2010 (hodnoty)'!B69</f>
        <v>Mělník</v>
      </c>
      <c r="C69" s="4">
        <f>'Poznámky - 123Q2010 (hodnoty)'!C69</f>
        <v>2815</v>
      </c>
      <c r="D69" s="2">
        <f>'Poznámky - 123Q2010 (hodnoty)'!D69</f>
        <v>1853</v>
      </c>
      <c r="E69" s="2">
        <f>'Poznámky - 123Q2010 (hodnoty)'!E69</f>
        <v>990</v>
      </c>
      <c r="F69" s="14">
        <f>'Poznámky - 123Q2010 (hodnoty)'!F69/'Poznámky - 123Q2010 (hodnoty)'!D69</f>
        <v>0.4263356718834323</v>
      </c>
      <c r="G69" s="14">
        <f>'Poznámky - 123Q2010 (hodnoty)'!G69/'Poznámky - 123Q2010 (hodnoty)'!E69</f>
        <v>0.4383838383838384</v>
      </c>
      <c r="H69" s="14">
        <f>'Poznámky - 123Q2010 (hodnoty)'!H69/'Poznámky - 123Q2010 (hodnoty)'!D69</f>
        <v>0</v>
      </c>
      <c r="I69" s="14">
        <f>'Poznámky - 123Q2010 (hodnoty)'!I69/'Poznámky - 123Q2010 (hodnoty)'!E69</f>
        <v>0</v>
      </c>
      <c r="J69" s="14">
        <f>'Poznámky - 123Q2010 (hodnoty)'!J69/'Poznámky - 123Q2010 (hodnoty)'!D69</f>
        <v>0.02914193200215866</v>
      </c>
      <c r="K69" s="14">
        <f>'Poznámky - 123Q2010 (hodnoty)'!K69/'Poznámky - 123Q2010 (hodnoty)'!E69</f>
        <v>0.03434343434343434</v>
      </c>
      <c r="L69" s="14">
        <f>'Poznámky - 123Q2010 (hodnoty)'!L69/'Poznámky - 123Q2010 (hodnoty)'!D69</f>
        <v>0.38640043173232597</v>
      </c>
      <c r="M69" s="14">
        <f>'Poznámky - 123Q2010 (hodnoty)'!M69/'Poznámky - 123Q2010 (hodnoty)'!E69</f>
        <v>0.5535353535353535</v>
      </c>
      <c r="N69" s="14">
        <f>'Poznámky - 123Q2010 (hodnoty)'!N69/'Poznámky - 123Q2010 (hodnoty)'!D69</f>
        <v>0.0016189962223421479</v>
      </c>
      <c r="O69" s="14">
        <f>'Poznámky - 123Q2010 (hodnoty)'!O69/'Poznámky - 123Q2010 (hodnoty)'!E69</f>
        <v>0.00101010101010101</v>
      </c>
    </row>
    <row r="70" spans="1:15" ht="12.75">
      <c r="A70" s="2" t="str">
        <f>'Poznámky - 123Q2010 (hodnoty)'!A70</f>
        <v>Jihomoravský kraj</v>
      </c>
      <c r="B70" s="6" t="str">
        <f>'Poznámky - 123Q2010 (hodnoty)'!B70</f>
        <v>Mikulov</v>
      </c>
      <c r="C70" s="4">
        <f>'Poznámky - 123Q2010 (hodnoty)'!C70</f>
        <v>690</v>
      </c>
      <c r="D70" s="2">
        <f>'Poznámky - 123Q2010 (hodnoty)'!D70</f>
        <v>507</v>
      </c>
      <c r="E70" s="2">
        <f>'Poznámky - 123Q2010 (hodnoty)'!E70</f>
        <v>206</v>
      </c>
      <c r="F70" s="14">
        <f>'Poznámky - 123Q2010 (hodnoty)'!F70/'Poznámky - 123Q2010 (hodnoty)'!D70</f>
        <v>0.36489151873767256</v>
      </c>
      <c r="G70" s="14">
        <f>'Poznámky - 123Q2010 (hodnoty)'!G70/'Poznámky - 123Q2010 (hodnoty)'!E70</f>
        <v>0.41262135922330095</v>
      </c>
      <c r="H70" s="14">
        <f>'Poznámky - 123Q2010 (hodnoty)'!H70/'Poznámky - 123Q2010 (hodnoty)'!D70</f>
        <v>0</v>
      </c>
      <c r="I70" s="14">
        <f>'Poznámky - 123Q2010 (hodnoty)'!I70/'Poznámky - 123Q2010 (hodnoty)'!E70</f>
        <v>0</v>
      </c>
      <c r="J70" s="14">
        <f>'Poznámky - 123Q2010 (hodnoty)'!J70/'Poznámky - 123Q2010 (hodnoty)'!D70</f>
        <v>0.013806706114398421</v>
      </c>
      <c r="K70" s="14">
        <f>'Poznámky - 123Q2010 (hodnoty)'!K70/'Poznámky - 123Q2010 (hodnoty)'!E70</f>
        <v>0.024271844660194174</v>
      </c>
      <c r="L70" s="14">
        <f>'Poznámky - 123Q2010 (hodnoty)'!L70/'Poznámky - 123Q2010 (hodnoty)'!D70</f>
        <v>0.45759368836291914</v>
      </c>
      <c r="M70" s="14">
        <f>'Poznámky - 123Q2010 (hodnoty)'!M70/'Poznámky - 123Q2010 (hodnoty)'!E70</f>
        <v>0.5533980582524272</v>
      </c>
      <c r="N70" s="14">
        <f>'Poznámky - 123Q2010 (hodnoty)'!N70/'Poznámky - 123Q2010 (hodnoty)'!D70</f>
        <v>0</v>
      </c>
      <c r="O70" s="14">
        <f>'Poznámky - 123Q2010 (hodnoty)'!O70/'Poznámky - 123Q2010 (hodnoty)'!E70</f>
        <v>0.014563106796116505</v>
      </c>
    </row>
    <row r="71" spans="1:15" ht="12.75">
      <c r="A71" s="2" t="str">
        <f>'Poznámky - 123Q2010 (hodnoty)'!A71</f>
        <v>Středočeský kraj</v>
      </c>
      <c r="B71" s="6" t="str">
        <f>'Poznámky - 123Q2010 (hodnoty)'!B71</f>
        <v>Mladá Boleslav</v>
      </c>
      <c r="C71" s="4">
        <f>'Poznámky - 123Q2010 (hodnoty)'!C71</f>
        <v>2120</v>
      </c>
      <c r="D71" s="2">
        <f>'Poznámky - 123Q2010 (hodnoty)'!D71</f>
        <v>1469</v>
      </c>
      <c r="E71" s="2">
        <f>'Poznámky - 123Q2010 (hodnoty)'!E71</f>
        <v>692</v>
      </c>
      <c r="F71" s="14">
        <f>'Poznámky - 123Q2010 (hodnoty)'!F71/'Poznámky - 123Q2010 (hodnoty)'!D71</f>
        <v>0.4411164057181756</v>
      </c>
      <c r="G71" s="14">
        <f>'Poznámky - 123Q2010 (hodnoty)'!G71/'Poznámky - 123Q2010 (hodnoty)'!E71</f>
        <v>0.5433526011560693</v>
      </c>
      <c r="H71" s="14">
        <f>'Poznámky - 123Q2010 (hodnoty)'!H71/'Poznámky - 123Q2010 (hodnoty)'!D71</f>
        <v>0</v>
      </c>
      <c r="I71" s="14">
        <f>'Poznámky - 123Q2010 (hodnoty)'!I71/'Poznámky - 123Q2010 (hodnoty)'!E71</f>
        <v>0</v>
      </c>
      <c r="J71" s="14">
        <f>'Poznámky - 123Q2010 (hodnoty)'!J71/'Poznámky - 123Q2010 (hodnoty)'!D71</f>
        <v>0.02518720217835262</v>
      </c>
      <c r="K71" s="14">
        <f>'Poznámky - 123Q2010 (hodnoty)'!K71/'Poznámky - 123Q2010 (hodnoty)'!E71</f>
        <v>0.03901734104046243</v>
      </c>
      <c r="L71" s="14">
        <f>'Poznámky - 123Q2010 (hodnoty)'!L71/'Poznámky - 123Q2010 (hodnoty)'!D71</f>
        <v>0.39959155888359427</v>
      </c>
      <c r="M71" s="14">
        <f>'Poznámky - 123Q2010 (hodnoty)'!M71/'Poznámky - 123Q2010 (hodnoty)'!E71</f>
        <v>0.5317919075144508</v>
      </c>
      <c r="N71" s="14">
        <f>'Poznámky - 123Q2010 (hodnoty)'!N71/'Poznámky - 123Q2010 (hodnoty)'!D71</f>
        <v>0.006126616746085773</v>
      </c>
      <c r="O71" s="14">
        <f>'Poznámky - 123Q2010 (hodnoty)'!O71/'Poznámky - 123Q2010 (hodnoty)'!E71</f>
        <v>0.001445086705202312</v>
      </c>
    </row>
    <row r="72" spans="1:15" ht="12.75">
      <c r="A72" s="2" t="str">
        <f>'Poznámky - 123Q2010 (hodnoty)'!A72</f>
        <v>Vysočina</v>
      </c>
      <c r="B72" s="6" t="str">
        <f>'Poznámky - 123Q2010 (hodnoty)'!B72</f>
        <v>Moravské Budějovice</v>
      </c>
      <c r="C72" s="4">
        <f>'Poznámky - 123Q2010 (hodnoty)'!C72</f>
        <v>508</v>
      </c>
      <c r="D72" s="2">
        <f>'Poznámky - 123Q2010 (hodnoty)'!D72</f>
        <v>376</v>
      </c>
      <c r="E72" s="2">
        <f>'Poznámky - 123Q2010 (hodnoty)'!E72</f>
        <v>148</v>
      </c>
      <c r="F72" s="14">
        <f>'Poznámky - 123Q2010 (hodnoty)'!F72/'Poznámky - 123Q2010 (hodnoty)'!D72</f>
        <v>0.013297872340425532</v>
      </c>
      <c r="G72" s="14">
        <f>'Poznámky - 123Q2010 (hodnoty)'!G72/'Poznámky - 123Q2010 (hodnoty)'!E72</f>
        <v>0.10135135135135136</v>
      </c>
      <c r="H72" s="14">
        <f>'Poznámky - 123Q2010 (hodnoty)'!H72/'Poznámky - 123Q2010 (hodnoty)'!D72</f>
        <v>0</v>
      </c>
      <c r="I72" s="14">
        <f>'Poznámky - 123Q2010 (hodnoty)'!I72/'Poznámky - 123Q2010 (hodnoty)'!E72</f>
        <v>0</v>
      </c>
      <c r="J72" s="14">
        <f>'Poznámky - 123Q2010 (hodnoty)'!J72/'Poznámky - 123Q2010 (hodnoty)'!D72</f>
        <v>0.010638297872340425</v>
      </c>
      <c r="K72" s="14">
        <f>'Poznámky - 123Q2010 (hodnoty)'!K72/'Poznámky - 123Q2010 (hodnoty)'!E72</f>
        <v>0.02027027027027027</v>
      </c>
      <c r="L72" s="14">
        <f>'Poznámky - 123Q2010 (hodnoty)'!L72/'Poznámky - 123Q2010 (hodnoty)'!D72</f>
        <v>0.550531914893617</v>
      </c>
      <c r="M72" s="14">
        <f>'Poznámky - 123Q2010 (hodnoty)'!M72/'Poznámky - 123Q2010 (hodnoty)'!E72</f>
        <v>0.5675675675675675</v>
      </c>
      <c r="N72" s="14">
        <f>'Poznámky - 123Q2010 (hodnoty)'!N72/'Poznámky - 123Q2010 (hodnoty)'!D72</f>
        <v>0.005319148936170213</v>
      </c>
      <c r="O72" s="14">
        <f>'Poznámky - 123Q2010 (hodnoty)'!O72/'Poznámky - 123Q2010 (hodnoty)'!E72</f>
        <v>0.013513513513513514</v>
      </c>
    </row>
    <row r="73" spans="1:15" ht="12.75">
      <c r="A73" s="2" t="str">
        <f>'Poznámky - 123Q2010 (hodnoty)'!A125</f>
        <v>Jihomoravský kraj</v>
      </c>
      <c r="B73" s="6" t="str">
        <f>'Poznámky - 123Q2010 (hodnoty)'!B125</f>
        <v>Znojmo2</v>
      </c>
      <c r="C73" s="4">
        <f>'Poznámky - 123Q2010 (hodnoty)'!C125</f>
        <v>511</v>
      </c>
      <c r="D73" s="2">
        <f>'Poznámky - 123Q2010 (hodnoty)'!D125</f>
        <v>305</v>
      </c>
      <c r="E73" s="2">
        <f>'Poznámky - 123Q2010 (hodnoty)'!E125</f>
        <v>241</v>
      </c>
      <c r="F73" s="14">
        <f>'Poznámky - 123Q2010 (hodnoty)'!F125/'Poznámky - 123Q2010 (hodnoty)'!D125</f>
        <v>0.2459016393442623</v>
      </c>
      <c r="G73" s="14">
        <f>'Poznámky - 123Q2010 (hodnoty)'!G125/'Poznámky - 123Q2010 (hodnoty)'!E125</f>
        <v>0.3112033195020747</v>
      </c>
      <c r="H73" s="14">
        <f>'Poznámky - 123Q2010 (hodnoty)'!H125/'Poznámky - 123Q2010 (hodnoty)'!D125</f>
        <v>0</v>
      </c>
      <c r="I73" s="14">
        <f>'Poznámky - 123Q2010 (hodnoty)'!I125/'Poznámky - 123Q2010 (hodnoty)'!E125</f>
        <v>0</v>
      </c>
      <c r="J73" s="14">
        <f>'Poznámky - 123Q2010 (hodnoty)'!J125/'Poznámky - 123Q2010 (hodnoty)'!D125</f>
        <v>0.003278688524590164</v>
      </c>
      <c r="K73" s="14">
        <f>'Poznámky - 123Q2010 (hodnoty)'!K125/'Poznámky - 123Q2010 (hodnoty)'!E125</f>
        <v>0.008298755186721992</v>
      </c>
      <c r="L73" s="14">
        <f>'Poznámky - 123Q2010 (hodnoty)'!L125/'Poznámky - 123Q2010 (hodnoty)'!D125</f>
        <v>0.30491803278688523</v>
      </c>
      <c r="M73" s="14">
        <f>'Poznámky - 123Q2010 (hodnoty)'!M125/'Poznámky - 123Q2010 (hodnoty)'!E125</f>
        <v>0.5103734439834025</v>
      </c>
      <c r="N73" s="14">
        <f>'Poznámky - 123Q2010 (hodnoty)'!N125/'Poznámky - 123Q2010 (hodnoty)'!D125</f>
        <v>0</v>
      </c>
      <c r="O73" s="14">
        <f>'Poznámky - 123Q2010 (hodnoty)'!O125/'Poznámky - 123Q2010 (hodnoty)'!E125</f>
        <v>0.008298755186721992</v>
      </c>
    </row>
    <row r="74" spans="1:15" ht="12.75">
      <c r="A74" s="2" t="str">
        <f>'Poznámky - 123Q2010 (hodnoty)'!A73</f>
        <v>Ústecký kraj</v>
      </c>
      <c r="B74" s="6" t="str">
        <f>'Poznámky - 123Q2010 (hodnoty)'!B73</f>
        <v>Most</v>
      </c>
      <c r="C74" s="4">
        <f>'Poznámky - 123Q2010 (hodnoty)'!C73</f>
        <v>2328</v>
      </c>
      <c r="D74" s="2">
        <f>'Poznámky - 123Q2010 (hodnoty)'!D73</f>
        <v>1793</v>
      </c>
      <c r="E74" s="2">
        <f>'Poznámky - 123Q2010 (hodnoty)'!E73</f>
        <v>578</v>
      </c>
      <c r="F74" s="14">
        <f>'Poznámky - 123Q2010 (hodnoty)'!F73/'Poznámky - 123Q2010 (hodnoty)'!D73</f>
        <v>0.46848856664807587</v>
      </c>
      <c r="G74" s="14">
        <f>'Poznámky - 123Q2010 (hodnoty)'!G73/'Poznámky - 123Q2010 (hodnoty)'!E73</f>
        <v>0.6487889273356401</v>
      </c>
      <c r="H74" s="14">
        <f>'Poznámky - 123Q2010 (hodnoty)'!H73/'Poznámky - 123Q2010 (hodnoty)'!D73</f>
        <v>0</v>
      </c>
      <c r="I74" s="14">
        <f>'Poznámky - 123Q2010 (hodnoty)'!I73/'Poznámky - 123Q2010 (hodnoty)'!E73</f>
        <v>0</v>
      </c>
      <c r="J74" s="14">
        <f>'Poznámky - 123Q2010 (hodnoty)'!J73/'Poznámky - 123Q2010 (hodnoty)'!D73</f>
        <v>0.0016731734523145567</v>
      </c>
      <c r="K74" s="14">
        <f>'Poznámky - 123Q2010 (hodnoty)'!K73/'Poznámky - 123Q2010 (hodnoty)'!E73</f>
        <v>0.005190311418685121</v>
      </c>
      <c r="L74" s="14">
        <f>'Poznámky - 123Q2010 (hodnoty)'!L73/'Poznámky - 123Q2010 (hodnoty)'!D73</f>
        <v>0.31344116006692696</v>
      </c>
      <c r="M74" s="14">
        <f>'Poznámky - 123Q2010 (hodnoty)'!M73/'Poznámky - 123Q2010 (hodnoty)'!E73</f>
        <v>0.4757785467128028</v>
      </c>
      <c r="N74" s="14">
        <f>'Poznámky - 123Q2010 (hodnoty)'!N73/'Poznámky - 123Q2010 (hodnoty)'!D73</f>
        <v>0.0016731734523145567</v>
      </c>
      <c r="O74" s="14">
        <f>'Poznámky - 123Q2010 (hodnoty)'!O73/'Poznámky - 123Q2010 (hodnoty)'!E73</f>
        <v>0.0017301038062283738</v>
      </c>
    </row>
    <row r="75" spans="1:15" ht="12.75">
      <c r="A75" s="2" t="str">
        <f>'Poznámky - 123Q2010 (hodnoty)'!A74</f>
        <v>Královéhradecký kraj</v>
      </c>
      <c r="B75" s="6" t="str">
        <f>'Poznámky - 123Q2010 (hodnoty)'!B74</f>
        <v>Náchod</v>
      </c>
      <c r="C75" s="4">
        <f>'Poznámky - 123Q2010 (hodnoty)'!C74</f>
        <v>2917</v>
      </c>
      <c r="D75" s="2">
        <f>'Poznámky - 123Q2010 (hodnoty)'!D74</f>
        <v>2196</v>
      </c>
      <c r="E75" s="2">
        <f>'Poznámky - 123Q2010 (hodnoty)'!E74</f>
        <v>1099</v>
      </c>
      <c r="F75" s="14">
        <f>'Poznámky - 123Q2010 (hodnoty)'!F74/'Poznámky - 123Q2010 (hodnoty)'!D74</f>
        <v>0.28005464480874315</v>
      </c>
      <c r="G75" s="14">
        <f>'Poznámky - 123Q2010 (hodnoty)'!G74/'Poznámky - 123Q2010 (hodnoty)'!E74</f>
        <v>0.29936305732484075</v>
      </c>
      <c r="H75" s="14">
        <f>'Poznámky - 123Q2010 (hodnoty)'!H74/'Poznámky - 123Q2010 (hodnoty)'!D74</f>
        <v>0</v>
      </c>
      <c r="I75" s="14">
        <f>'Poznámky - 123Q2010 (hodnoty)'!I74/'Poznámky - 123Q2010 (hodnoty)'!E74</f>
        <v>0</v>
      </c>
      <c r="J75" s="14">
        <f>'Poznámky - 123Q2010 (hodnoty)'!J74/'Poznámky - 123Q2010 (hodnoty)'!D74</f>
        <v>0.0009107468123861566</v>
      </c>
      <c r="K75" s="14">
        <f>'Poznámky - 123Q2010 (hodnoty)'!K74/'Poznámky - 123Q2010 (hodnoty)'!E74</f>
        <v>0.003639672429481347</v>
      </c>
      <c r="L75" s="14">
        <f>'Poznámky - 123Q2010 (hodnoty)'!L74/'Poznámky - 123Q2010 (hodnoty)'!D74</f>
        <v>0.2459016393442623</v>
      </c>
      <c r="M75" s="14">
        <f>'Poznámky - 123Q2010 (hodnoty)'!M74/'Poznámky - 123Q2010 (hodnoty)'!E74</f>
        <v>0.3111919927206551</v>
      </c>
      <c r="N75" s="14">
        <f>'Poznámky - 123Q2010 (hodnoty)'!N74/'Poznámky - 123Q2010 (hodnoty)'!D74</f>
        <v>0.00819672131147541</v>
      </c>
      <c r="O75" s="14">
        <f>'Poznámky - 123Q2010 (hodnoty)'!O74/'Poznámky - 123Q2010 (hodnoty)'!E74</f>
        <v>0.00272975432211101</v>
      </c>
    </row>
    <row r="76" spans="1:15" ht="12.75">
      <c r="A76" s="2" t="str">
        <f>'Poznámky - 123Q2010 (hodnoty)'!A75</f>
        <v>Plzeňský kraj</v>
      </c>
      <c r="B76" s="6" t="str">
        <f>'Poznámky - 123Q2010 (hodnoty)'!B75</f>
        <v>Nepomuk</v>
      </c>
      <c r="C76" s="4">
        <f>'Poznámky - 123Q2010 (hodnoty)'!C75</f>
        <v>278</v>
      </c>
      <c r="D76" s="2">
        <f>'Poznámky - 123Q2010 (hodnoty)'!D75</f>
        <v>208</v>
      </c>
      <c r="E76" s="2">
        <f>'Poznámky - 123Q2010 (hodnoty)'!E75</f>
        <v>80</v>
      </c>
      <c r="F76" s="14">
        <f>'Poznámky - 123Q2010 (hodnoty)'!F75/'Poznámky - 123Q2010 (hodnoty)'!D75</f>
        <v>0</v>
      </c>
      <c r="G76" s="14">
        <f>'Poznámky - 123Q2010 (hodnoty)'!G75/'Poznámky - 123Q2010 (hodnoty)'!E75</f>
        <v>0.275</v>
      </c>
      <c r="H76" s="14">
        <f>'Poznámky - 123Q2010 (hodnoty)'!H75/'Poznámky - 123Q2010 (hodnoty)'!D75</f>
        <v>0</v>
      </c>
      <c r="I76" s="14">
        <f>'Poznámky - 123Q2010 (hodnoty)'!I75/'Poznámky - 123Q2010 (hodnoty)'!E75</f>
        <v>0</v>
      </c>
      <c r="J76" s="14">
        <f>'Poznámky - 123Q2010 (hodnoty)'!J75/'Poznámky - 123Q2010 (hodnoty)'!D75</f>
        <v>0.004807692307692308</v>
      </c>
      <c r="K76" s="14">
        <f>'Poznámky - 123Q2010 (hodnoty)'!K75/'Poznámky - 123Q2010 (hodnoty)'!E75</f>
        <v>0</v>
      </c>
      <c r="L76" s="14">
        <f>'Poznámky - 123Q2010 (hodnoty)'!L75/'Poznámky - 123Q2010 (hodnoty)'!D75</f>
        <v>0.8125</v>
      </c>
      <c r="M76" s="14">
        <f>'Poznámky - 123Q2010 (hodnoty)'!M75/'Poznámky - 123Q2010 (hodnoty)'!E75</f>
        <v>0.7</v>
      </c>
      <c r="N76" s="14">
        <f>'Poznámky - 123Q2010 (hodnoty)'!N75/'Poznámky - 123Q2010 (hodnoty)'!D75</f>
        <v>0</v>
      </c>
      <c r="O76" s="14">
        <f>'Poznámky - 123Q2010 (hodnoty)'!O75/'Poznámky - 123Q2010 (hodnoty)'!E75</f>
        <v>0.025</v>
      </c>
    </row>
    <row r="77" spans="1:15" ht="12.75">
      <c r="A77" s="2" t="str">
        <f>'Poznámky - 123Q2010 (hodnoty)'!A76</f>
        <v>Moravskoslezský kraj</v>
      </c>
      <c r="B77" s="6" t="str">
        <f>'Poznámky - 123Q2010 (hodnoty)'!B76</f>
        <v>Nový Jičín</v>
      </c>
      <c r="C77" s="4">
        <f>'Poznámky - 123Q2010 (hodnoty)'!C76</f>
        <v>3302</v>
      </c>
      <c r="D77" s="2">
        <f>'Poznámky - 123Q2010 (hodnoty)'!D76</f>
        <v>2278</v>
      </c>
      <c r="E77" s="2">
        <f>'Poznámky - 123Q2010 (hodnoty)'!E76</f>
        <v>1106</v>
      </c>
      <c r="F77" s="14">
        <f>'Poznámky - 123Q2010 (hodnoty)'!F76/'Poznámky - 123Q2010 (hodnoty)'!D76</f>
        <v>0.37532923617208075</v>
      </c>
      <c r="G77" s="14">
        <f>'Poznámky - 123Q2010 (hodnoty)'!G76/'Poznámky - 123Q2010 (hodnoty)'!E76</f>
        <v>0.5669077757685352</v>
      </c>
      <c r="H77" s="14">
        <f>'Poznámky - 123Q2010 (hodnoty)'!H76/'Poznámky - 123Q2010 (hodnoty)'!D76</f>
        <v>0</v>
      </c>
      <c r="I77" s="14">
        <f>'Poznámky - 123Q2010 (hodnoty)'!I76/'Poznámky - 123Q2010 (hodnoty)'!E76</f>
        <v>0.0009041591320072332</v>
      </c>
      <c r="J77" s="14">
        <f>'Poznámky - 123Q2010 (hodnoty)'!J76/'Poznámky - 123Q2010 (hodnoty)'!D76</f>
        <v>0.0030728709394205445</v>
      </c>
      <c r="K77" s="14">
        <f>'Poznámky - 123Q2010 (hodnoty)'!K76/'Poznámky - 123Q2010 (hodnoty)'!E76</f>
        <v>0.0027124773960217</v>
      </c>
      <c r="L77" s="14">
        <f>'Poznámky - 123Q2010 (hodnoty)'!L76/'Poznámky - 123Q2010 (hodnoty)'!D76</f>
        <v>0.3845478489903424</v>
      </c>
      <c r="M77" s="14">
        <f>'Poznámky - 123Q2010 (hodnoty)'!M76/'Poznámky - 123Q2010 (hodnoty)'!E76</f>
        <v>0.5244122965641953</v>
      </c>
      <c r="N77" s="14">
        <f>'Poznámky - 123Q2010 (hodnoty)'!N76/'Poznámky - 123Q2010 (hodnoty)'!D76</f>
        <v>0.004389815627743635</v>
      </c>
      <c r="O77" s="14">
        <f>'Poznámky - 123Q2010 (hodnoty)'!O76/'Poznámky - 123Q2010 (hodnoty)'!E76</f>
        <v>0.003616636528028933</v>
      </c>
    </row>
    <row r="78" spans="1:15" ht="12.75">
      <c r="A78" s="2" t="str">
        <f>'Poznámky - 123Q2010 (hodnoty)'!A77</f>
        <v>Středočeský kraj</v>
      </c>
      <c r="B78" s="6" t="str">
        <f>'Poznámky - 123Q2010 (hodnoty)'!B77</f>
        <v>Nymburk</v>
      </c>
      <c r="C78" s="4">
        <f>'Poznámky - 123Q2010 (hodnoty)'!C77</f>
        <v>2456</v>
      </c>
      <c r="D78" s="2">
        <f>'Poznámky - 123Q2010 (hodnoty)'!D77</f>
        <v>1732</v>
      </c>
      <c r="E78" s="2">
        <f>'Poznámky - 123Q2010 (hodnoty)'!E77</f>
        <v>762</v>
      </c>
      <c r="F78" s="14">
        <f>'Poznámky - 123Q2010 (hodnoty)'!F77/'Poznámky - 123Q2010 (hodnoty)'!D77</f>
        <v>0.44803695150115475</v>
      </c>
      <c r="G78" s="14">
        <f>'Poznámky - 123Q2010 (hodnoty)'!G77/'Poznámky - 123Q2010 (hodnoty)'!E77</f>
        <v>0.4763779527559055</v>
      </c>
      <c r="H78" s="14">
        <f>'Poznámky - 123Q2010 (hodnoty)'!H77/'Poznámky - 123Q2010 (hodnoty)'!D77</f>
        <v>0</v>
      </c>
      <c r="I78" s="14">
        <f>'Poznámky - 123Q2010 (hodnoty)'!I77/'Poznámky - 123Q2010 (hodnoty)'!E77</f>
        <v>0</v>
      </c>
      <c r="J78" s="14">
        <f>'Poznámky - 123Q2010 (hodnoty)'!J77/'Poznámky - 123Q2010 (hodnoty)'!D77</f>
        <v>0.006928406466512702</v>
      </c>
      <c r="K78" s="14">
        <f>'Poznámky - 123Q2010 (hodnoty)'!K77/'Poznámky - 123Q2010 (hodnoty)'!E77</f>
        <v>0.005249343832020997</v>
      </c>
      <c r="L78" s="14">
        <f>'Poznámky - 123Q2010 (hodnoty)'!L77/'Poznámky - 123Q2010 (hodnoty)'!D77</f>
        <v>0.4913394919168591</v>
      </c>
      <c r="M78" s="14">
        <f>'Poznámky - 123Q2010 (hodnoty)'!M77/'Poznámky - 123Q2010 (hodnoty)'!E77</f>
        <v>0.6246719160104987</v>
      </c>
      <c r="N78" s="14">
        <f>'Poznámky - 123Q2010 (hodnoty)'!N77/'Poznámky - 123Q2010 (hodnoty)'!D77</f>
        <v>0.005773672055427252</v>
      </c>
      <c r="O78" s="14">
        <f>'Poznámky - 123Q2010 (hodnoty)'!O77/'Poznámky - 123Q2010 (hodnoty)'!E77</f>
        <v>0</v>
      </c>
    </row>
    <row r="79" spans="1:15" ht="12.75">
      <c r="A79" s="2" t="str">
        <f>'Poznámky - 123Q2010 (hodnoty)'!A78</f>
        <v>Olomoucký kraj</v>
      </c>
      <c r="B79" s="6" t="str">
        <f>'Poznámky - 123Q2010 (hodnoty)'!B78</f>
        <v>Olomouc</v>
      </c>
      <c r="C79" s="4">
        <f>'Poznámky - 123Q2010 (hodnoty)'!C78</f>
        <v>4401</v>
      </c>
      <c r="D79" s="2">
        <f>'Poznámky - 123Q2010 (hodnoty)'!D78</f>
        <v>2930</v>
      </c>
      <c r="E79" s="2">
        <f>'Poznámky - 123Q2010 (hodnoty)'!E78</f>
        <v>1501</v>
      </c>
      <c r="F79" s="14">
        <f>'Poznámky - 123Q2010 (hodnoty)'!F78/'Poznámky - 123Q2010 (hodnoty)'!D78</f>
        <v>0.3621160409556314</v>
      </c>
      <c r="G79" s="14">
        <f>'Poznámky - 123Q2010 (hodnoty)'!G78/'Poznámky - 123Q2010 (hodnoty)'!E78</f>
        <v>0.5276482345103265</v>
      </c>
      <c r="H79" s="14">
        <f>'Poznámky - 123Q2010 (hodnoty)'!H78/'Poznámky - 123Q2010 (hodnoty)'!D78</f>
        <v>0</v>
      </c>
      <c r="I79" s="14">
        <f>'Poznámky - 123Q2010 (hodnoty)'!I78/'Poznámky - 123Q2010 (hodnoty)'!E78</f>
        <v>0.0013324450366422385</v>
      </c>
      <c r="J79" s="14">
        <f>'Poznámky - 123Q2010 (hodnoty)'!J78/'Poznámky - 123Q2010 (hodnoty)'!D78</f>
        <v>0.00477815699658703</v>
      </c>
      <c r="K79" s="14">
        <f>'Poznámky - 123Q2010 (hodnoty)'!K78/'Poznámky - 123Q2010 (hodnoty)'!E78</f>
        <v>0.0073284477015323115</v>
      </c>
      <c r="L79" s="14">
        <f>'Poznámky - 123Q2010 (hodnoty)'!L78/'Poznámky - 123Q2010 (hodnoty)'!D78</f>
        <v>0.43890784982935155</v>
      </c>
      <c r="M79" s="14">
        <f>'Poznámky - 123Q2010 (hodnoty)'!M78/'Poznámky - 123Q2010 (hodnoty)'!E78</f>
        <v>0.5109926715522984</v>
      </c>
      <c r="N79" s="14">
        <f>'Poznámky - 123Q2010 (hodnoty)'!N78/'Poznámky - 123Q2010 (hodnoty)'!D78</f>
        <v>0.005119453924914676</v>
      </c>
      <c r="O79" s="14">
        <f>'Poznámky - 123Q2010 (hodnoty)'!O78/'Poznámky - 123Q2010 (hodnoty)'!E78</f>
        <v>0.0013324450366422385</v>
      </c>
    </row>
    <row r="80" spans="1:15" ht="12.75">
      <c r="A80" s="2" t="str">
        <f>'Poznámky - 123Q2010 (hodnoty)'!A79</f>
        <v>Moravskoslezský kraj</v>
      </c>
      <c r="B80" s="6" t="str">
        <f>'Poznámky - 123Q2010 (hodnoty)'!B79</f>
        <v>Opava</v>
      </c>
      <c r="C80" s="4">
        <f>'Poznámky - 123Q2010 (hodnoty)'!C79</f>
        <v>2663</v>
      </c>
      <c r="D80" s="2">
        <f>'Poznámky - 123Q2010 (hodnoty)'!D79</f>
        <v>1943</v>
      </c>
      <c r="E80" s="2">
        <f>'Poznámky - 123Q2010 (hodnoty)'!E79</f>
        <v>830</v>
      </c>
      <c r="F80" s="14">
        <f>'Poznámky - 123Q2010 (hodnoty)'!F79/'Poznámky - 123Q2010 (hodnoty)'!D79</f>
        <v>0.4168811116829645</v>
      </c>
      <c r="G80" s="14">
        <f>'Poznámky - 123Q2010 (hodnoty)'!G79/'Poznámky - 123Q2010 (hodnoty)'!E79</f>
        <v>0.472289156626506</v>
      </c>
      <c r="H80" s="14">
        <f>'Poznámky - 123Q2010 (hodnoty)'!H79/'Poznámky - 123Q2010 (hodnoty)'!D79</f>
        <v>0</v>
      </c>
      <c r="I80" s="14">
        <f>'Poznámky - 123Q2010 (hodnoty)'!I79/'Poznámky - 123Q2010 (hodnoty)'!E79</f>
        <v>0.0012048192771084338</v>
      </c>
      <c r="J80" s="14">
        <f>'Poznámky - 123Q2010 (hodnoty)'!J79/'Poznámky - 123Q2010 (hodnoty)'!D79</f>
        <v>0.008749356664951106</v>
      </c>
      <c r="K80" s="14">
        <f>'Poznámky - 123Q2010 (hodnoty)'!K79/'Poznámky - 123Q2010 (hodnoty)'!E79</f>
        <v>0.014457831325301205</v>
      </c>
      <c r="L80" s="14">
        <f>'Poznámky - 123Q2010 (hodnoty)'!L79/'Poznámky - 123Q2010 (hodnoty)'!D79</f>
        <v>0.40864642305712817</v>
      </c>
      <c r="M80" s="14">
        <f>'Poznámky - 123Q2010 (hodnoty)'!M79/'Poznámky - 123Q2010 (hodnoty)'!E79</f>
        <v>0.46987951807228917</v>
      </c>
      <c r="N80" s="14">
        <f>'Poznámky - 123Q2010 (hodnoty)'!N79/'Poznámky - 123Q2010 (hodnoty)'!D79</f>
        <v>0.000514668039114771</v>
      </c>
      <c r="O80" s="14">
        <f>'Poznámky - 123Q2010 (hodnoty)'!O79/'Poznámky - 123Q2010 (hodnoty)'!E79</f>
        <v>0.0024096385542168677</v>
      </c>
    </row>
    <row r="81" spans="1:15" ht="12.75">
      <c r="A81" s="2" t="str">
        <f>'Poznámky - 123Q2010 (hodnoty)'!A80</f>
        <v>Moravskoslezský kraj</v>
      </c>
      <c r="B81" s="6" t="str">
        <f>'Poznámky - 123Q2010 (hodnoty)'!B80</f>
        <v>Ostrava</v>
      </c>
      <c r="C81" s="4">
        <f>'Poznámky - 123Q2010 (hodnoty)'!C80</f>
        <v>3866</v>
      </c>
      <c r="D81" s="2">
        <f>'Poznámky - 123Q2010 (hodnoty)'!D80</f>
        <v>2604</v>
      </c>
      <c r="E81" s="2">
        <f>'Poznámky - 123Q2010 (hodnoty)'!E80</f>
        <v>1306</v>
      </c>
      <c r="F81" s="14">
        <f>'Poznámky - 123Q2010 (hodnoty)'!F80/'Poznámky - 123Q2010 (hodnoty)'!D80</f>
        <v>0.478110599078341</v>
      </c>
      <c r="G81" s="14">
        <f>'Poznámky - 123Q2010 (hodnoty)'!G80/'Poznámky - 123Q2010 (hodnoty)'!E80</f>
        <v>0.5535987748851455</v>
      </c>
      <c r="H81" s="14">
        <f>'Poznámky - 123Q2010 (hodnoty)'!H80/'Poznámky - 123Q2010 (hodnoty)'!D80</f>
        <v>0</v>
      </c>
      <c r="I81" s="14">
        <f>'Poznámky - 123Q2010 (hodnoty)'!I80/'Poznámky - 123Q2010 (hodnoty)'!E80</f>
        <v>0.0007656967840735069</v>
      </c>
      <c r="J81" s="14">
        <f>'Poznámky - 123Q2010 (hodnoty)'!J80/'Poznámky - 123Q2010 (hodnoty)'!D80</f>
        <v>0.007296466973886329</v>
      </c>
      <c r="K81" s="14">
        <f>'Poznámky - 123Q2010 (hodnoty)'!K80/'Poznámky - 123Q2010 (hodnoty)'!E80</f>
        <v>0.01225114854517611</v>
      </c>
      <c r="L81" s="14">
        <f>'Poznámky - 123Q2010 (hodnoty)'!L80/'Poznámky - 123Q2010 (hodnoty)'!D80</f>
        <v>0.33640552995391704</v>
      </c>
      <c r="M81" s="14">
        <f>'Poznámky - 123Q2010 (hodnoty)'!M80/'Poznámky - 123Q2010 (hodnoty)'!E80</f>
        <v>0.47090352220520676</v>
      </c>
      <c r="N81" s="14">
        <f>'Poznámky - 123Q2010 (hodnoty)'!N80/'Poznámky - 123Q2010 (hodnoty)'!D80</f>
        <v>0.022657450076804916</v>
      </c>
      <c r="O81" s="14">
        <f>'Poznámky - 123Q2010 (hodnoty)'!O80/'Poznámky - 123Q2010 (hodnoty)'!E80</f>
        <v>0.005359877488514548</v>
      </c>
    </row>
    <row r="82" spans="1:15" ht="12.75">
      <c r="A82" s="2" t="str">
        <f>'Poznámky - 123Q2010 (hodnoty)'!A81</f>
        <v>Pardubický kraj</v>
      </c>
      <c r="B82" s="6" t="str">
        <f>'Poznámky - 123Q2010 (hodnoty)'!B81</f>
        <v>Pardubice</v>
      </c>
      <c r="C82" s="4">
        <f>'Poznámky - 123Q2010 (hodnoty)'!C81</f>
        <v>3005</v>
      </c>
      <c r="D82" s="2">
        <f>'Poznámky - 123Q2010 (hodnoty)'!D81</f>
        <v>2170</v>
      </c>
      <c r="E82" s="2">
        <f>'Poznámky - 123Q2010 (hodnoty)'!E81</f>
        <v>953</v>
      </c>
      <c r="F82" s="14">
        <f>'Poznámky - 123Q2010 (hodnoty)'!F81/'Poznámky - 123Q2010 (hodnoty)'!D81</f>
        <v>0.4073732718894009</v>
      </c>
      <c r="G82" s="14">
        <f>'Poznámky - 123Q2010 (hodnoty)'!G81/'Poznámky - 123Q2010 (hodnoty)'!E81</f>
        <v>0.5246589716684156</v>
      </c>
      <c r="H82" s="14">
        <f>'Poznámky - 123Q2010 (hodnoty)'!H81/'Poznámky - 123Q2010 (hodnoty)'!D81</f>
        <v>0</v>
      </c>
      <c r="I82" s="14">
        <f>'Poznámky - 123Q2010 (hodnoty)'!I81/'Poznámky - 123Q2010 (hodnoty)'!E81</f>
        <v>0</v>
      </c>
      <c r="J82" s="14">
        <f>'Poznámky - 123Q2010 (hodnoty)'!J81/'Poznámky - 123Q2010 (hodnoty)'!D81</f>
        <v>0.005990783410138249</v>
      </c>
      <c r="K82" s="14">
        <f>'Poznámky - 123Q2010 (hodnoty)'!K81/'Poznámky - 123Q2010 (hodnoty)'!E81</f>
        <v>0.01049317943336831</v>
      </c>
      <c r="L82" s="14">
        <f>'Poznámky - 123Q2010 (hodnoty)'!L81/'Poznámky - 123Q2010 (hodnoty)'!D81</f>
        <v>0.33640552995391704</v>
      </c>
      <c r="M82" s="14">
        <f>'Poznámky - 123Q2010 (hodnoty)'!M81/'Poznámky - 123Q2010 (hodnoty)'!E81</f>
        <v>0.4155299055613851</v>
      </c>
      <c r="N82" s="14">
        <f>'Poznámky - 123Q2010 (hodnoty)'!N81/'Poznámky - 123Q2010 (hodnoty)'!D81</f>
        <v>0.00967741935483871</v>
      </c>
      <c r="O82" s="14">
        <f>'Poznámky - 123Q2010 (hodnoty)'!O81/'Poznámky - 123Q2010 (hodnoty)'!E81</f>
        <v>0.0062959076600209865</v>
      </c>
    </row>
    <row r="83" spans="1:15" ht="12.75">
      <c r="A83" s="2" t="str">
        <f>'Poznámky - 123Q2010 (hodnoty)'!A82</f>
        <v>Vysočina</v>
      </c>
      <c r="B83" s="6" t="str">
        <f>'Poznámky - 123Q2010 (hodnoty)'!B82</f>
        <v>Pelhřimov</v>
      </c>
      <c r="C83" s="4">
        <f>'Poznámky - 123Q2010 (hodnoty)'!C82</f>
        <v>2036</v>
      </c>
      <c r="D83" s="2">
        <f>'Poznámky - 123Q2010 (hodnoty)'!D82</f>
        <v>1567</v>
      </c>
      <c r="E83" s="2">
        <f>'Poznámky - 123Q2010 (hodnoty)'!E82</f>
        <v>678</v>
      </c>
      <c r="F83" s="14">
        <f>'Poznámky - 123Q2010 (hodnoty)'!F82/'Poznámky - 123Q2010 (hodnoty)'!D82</f>
        <v>0.3114231014677728</v>
      </c>
      <c r="G83" s="14">
        <f>'Poznámky - 123Q2010 (hodnoty)'!G82/'Poznámky - 123Q2010 (hodnoty)'!E82</f>
        <v>0.4616519174041298</v>
      </c>
      <c r="H83" s="14">
        <f>'Poznámky - 123Q2010 (hodnoty)'!H82/'Poznámky - 123Q2010 (hodnoty)'!D82</f>
        <v>0</v>
      </c>
      <c r="I83" s="14">
        <f>'Poznámky - 123Q2010 (hodnoty)'!I82/'Poznámky - 123Q2010 (hodnoty)'!E82</f>
        <v>0</v>
      </c>
      <c r="J83" s="14">
        <f>'Poznámky - 123Q2010 (hodnoty)'!J82/'Poznámky - 123Q2010 (hodnoty)'!D82</f>
        <v>0.008934269304403318</v>
      </c>
      <c r="K83" s="14">
        <f>'Poznámky - 123Q2010 (hodnoty)'!K82/'Poznámky - 123Q2010 (hodnoty)'!E82</f>
        <v>0.004424778761061947</v>
      </c>
      <c r="L83" s="14">
        <f>'Poznámky - 123Q2010 (hodnoty)'!L82/'Poznámky - 123Q2010 (hodnoty)'!D82</f>
        <v>0.3886407147415444</v>
      </c>
      <c r="M83" s="14">
        <f>'Poznámky - 123Q2010 (hodnoty)'!M82/'Poznámky - 123Q2010 (hodnoty)'!E82</f>
        <v>0.5545722713864307</v>
      </c>
      <c r="N83" s="14">
        <f>'Poznámky - 123Q2010 (hodnoty)'!N82/'Poznámky - 123Q2010 (hodnoty)'!D82</f>
        <v>0.004467134652201659</v>
      </c>
      <c r="O83" s="14">
        <f>'Poznámky - 123Q2010 (hodnoty)'!O82/'Poznámky - 123Q2010 (hodnoty)'!E82</f>
        <v>0.004424778761061947</v>
      </c>
    </row>
    <row r="84" spans="1:15" ht="12.75">
      <c r="A84" s="2" t="str">
        <f>'Poznámky - 123Q2010 (hodnoty)'!A83</f>
        <v>Jihočeský kraj</v>
      </c>
      <c r="B84" s="6" t="str">
        <f>'Poznámky - 123Q2010 (hodnoty)'!B83</f>
        <v>Písek</v>
      </c>
      <c r="C84" s="4">
        <f>'Poznámky - 123Q2010 (hodnoty)'!C83</f>
        <v>1721</v>
      </c>
      <c r="D84" s="2">
        <f>'Poznámky - 123Q2010 (hodnoty)'!D83</f>
        <v>1299</v>
      </c>
      <c r="E84" s="2">
        <f>'Poznámky - 123Q2010 (hodnoty)'!E83</f>
        <v>478</v>
      </c>
      <c r="F84" s="14">
        <f>'Poznámky - 123Q2010 (hodnoty)'!F83/'Poznámky - 123Q2010 (hodnoty)'!D83</f>
        <v>0.2817551963048499</v>
      </c>
      <c r="G84" s="14">
        <f>'Poznámky - 123Q2010 (hodnoty)'!G83/'Poznámky - 123Q2010 (hodnoty)'!E83</f>
        <v>0.48326359832635984</v>
      </c>
      <c r="H84" s="14">
        <f>'Poznámky - 123Q2010 (hodnoty)'!H83/'Poznámky - 123Q2010 (hodnoty)'!D83</f>
        <v>0</v>
      </c>
      <c r="I84" s="14">
        <f>'Poznámky - 123Q2010 (hodnoty)'!I83/'Poznámky - 123Q2010 (hodnoty)'!E83</f>
        <v>0</v>
      </c>
      <c r="J84" s="14">
        <f>'Poznámky - 123Q2010 (hodnoty)'!J83/'Poznámky - 123Q2010 (hodnoty)'!D83</f>
        <v>0.001539645881447267</v>
      </c>
      <c r="K84" s="14">
        <f>'Poznámky - 123Q2010 (hodnoty)'!K83/'Poznámky - 123Q2010 (hodnoty)'!E83</f>
        <v>0.0020920502092050207</v>
      </c>
      <c r="L84" s="14">
        <f>'Poznámky - 123Q2010 (hodnoty)'!L83/'Poznámky - 123Q2010 (hodnoty)'!D83</f>
        <v>0.4133949191685912</v>
      </c>
      <c r="M84" s="14">
        <f>'Poznámky - 123Q2010 (hodnoty)'!M83/'Poznámky - 123Q2010 (hodnoty)'!E83</f>
        <v>0.6359832635983264</v>
      </c>
      <c r="N84" s="14">
        <f>'Poznámky - 123Q2010 (hodnoty)'!N83/'Poznámky - 123Q2010 (hodnoty)'!D83</f>
        <v>0.005388760585065435</v>
      </c>
      <c r="O84" s="14">
        <f>'Poznámky - 123Q2010 (hodnoty)'!O83/'Poznámky - 123Q2010 (hodnoty)'!E83</f>
        <v>0.008368200836820083</v>
      </c>
    </row>
    <row r="85" spans="1:15" ht="12.75">
      <c r="A85" s="2" t="str">
        <f>'Poznámky - 123Q2010 (hodnoty)'!A84</f>
        <v>Plzeňský kraj</v>
      </c>
      <c r="B85" s="6" t="str">
        <f>'Poznámky - 123Q2010 (hodnoty)'!B84</f>
        <v>Plzeň-jih</v>
      </c>
      <c r="C85" s="4">
        <f>'Poznámky - 123Q2010 (hodnoty)'!C84</f>
        <v>1168</v>
      </c>
      <c r="D85" s="2">
        <f>'Poznámky - 123Q2010 (hodnoty)'!D84</f>
        <v>883</v>
      </c>
      <c r="E85" s="2">
        <f>'Poznámky - 123Q2010 (hodnoty)'!E84</f>
        <v>297</v>
      </c>
      <c r="F85" s="14">
        <f>'Poznámky - 123Q2010 (hodnoty)'!F84/'Poznámky - 123Q2010 (hodnoty)'!D84</f>
        <v>0.6115515288788222</v>
      </c>
      <c r="G85" s="14">
        <f>'Poznámky - 123Q2010 (hodnoty)'!G84/'Poznámky - 123Q2010 (hodnoty)'!E84</f>
        <v>0.6262626262626263</v>
      </c>
      <c r="H85" s="14">
        <f>'Poznámky - 123Q2010 (hodnoty)'!H84/'Poznámky - 123Q2010 (hodnoty)'!D84</f>
        <v>0</v>
      </c>
      <c r="I85" s="14">
        <f>'Poznámky - 123Q2010 (hodnoty)'!I84/'Poznámky - 123Q2010 (hodnoty)'!E84</f>
        <v>0</v>
      </c>
      <c r="J85" s="14">
        <f>'Poznámky - 123Q2010 (hodnoty)'!J84/'Poznámky - 123Q2010 (hodnoty)'!D84</f>
        <v>0.0022650056625141564</v>
      </c>
      <c r="K85" s="14">
        <f>'Poznámky - 123Q2010 (hodnoty)'!K84/'Poznámky - 123Q2010 (hodnoty)'!E84</f>
        <v>0.003367003367003367</v>
      </c>
      <c r="L85" s="14">
        <f>'Poznámky - 123Q2010 (hodnoty)'!L84/'Poznámky - 123Q2010 (hodnoty)'!D84</f>
        <v>0.24462061155152887</v>
      </c>
      <c r="M85" s="14">
        <f>'Poznámky - 123Q2010 (hodnoty)'!M84/'Poznámky - 123Q2010 (hodnoty)'!E84</f>
        <v>0.44107744107744107</v>
      </c>
      <c r="N85" s="14">
        <f>'Poznámky - 123Q2010 (hodnoty)'!N84/'Poznámky - 123Q2010 (hodnoty)'!D84</f>
        <v>0</v>
      </c>
      <c r="O85" s="14">
        <f>'Poznámky - 123Q2010 (hodnoty)'!O84/'Poznámky - 123Q2010 (hodnoty)'!E84</f>
        <v>0</v>
      </c>
    </row>
    <row r="86" spans="1:15" ht="12.75">
      <c r="A86" s="2" t="str">
        <f>'Poznámky - 123Q2010 (hodnoty)'!A85</f>
        <v>Plzeňský kraj</v>
      </c>
      <c r="B86" s="6" t="str">
        <f>'Poznámky - 123Q2010 (hodnoty)'!B85</f>
        <v>Plzeň-město</v>
      </c>
      <c r="C86" s="4">
        <f>'Poznámky - 123Q2010 (hodnoty)'!C85</f>
        <v>2487</v>
      </c>
      <c r="D86" s="2">
        <f>'Poznámky - 123Q2010 (hodnoty)'!D85</f>
        <v>1532</v>
      </c>
      <c r="E86" s="2">
        <f>'Poznámky - 123Q2010 (hodnoty)'!E85</f>
        <v>991</v>
      </c>
      <c r="F86" s="14">
        <f>'Poznámky - 123Q2010 (hodnoty)'!F85/'Poznámky - 123Q2010 (hodnoty)'!D85</f>
        <v>0.533289817232376</v>
      </c>
      <c r="G86" s="14">
        <f>'Poznámky - 123Q2010 (hodnoty)'!G85/'Poznámky - 123Q2010 (hodnoty)'!E85</f>
        <v>0.6417759838546923</v>
      </c>
      <c r="H86" s="14">
        <f>'Poznámky - 123Q2010 (hodnoty)'!H85/'Poznámky - 123Q2010 (hodnoty)'!D85</f>
        <v>0</v>
      </c>
      <c r="I86" s="14">
        <f>'Poznámky - 123Q2010 (hodnoty)'!I85/'Poznámky - 123Q2010 (hodnoty)'!E85</f>
        <v>0</v>
      </c>
      <c r="J86" s="14">
        <f>'Poznámky - 123Q2010 (hodnoty)'!J85/'Poznámky - 123Q2010 (hodnoty)'!D85</f>
        <v>0.005221932114882507</v>
      </c>
      <c r="K86" s="14">
        <f>'Poznámky - 123Q2010 (hodnoty)'!K85/'Poznámky - 123Q2010 (hodnoty)'!E85</f>
        <v>0.008072653884964682</v>
      </c>
      <c r="L86" s="14">
        <f>'Poznámky - 123Q2010 (hodnoty)'!L85/'Poznámky - 123Q2010 (hodnoty)'!D85</f>
        <v>0.30809399477806787</v>
      </c>
      <c r="M86" s="14">
        <f>'Poznámky - 123Q2010 (hodnoty)'!M85/'Poznámky - 123Q2010 (hodnoty)'!E85</f>
        <v>0.47023208879919276</v>
      </c>
      <c r="N86" s="14">
        <f>'Poznámky - 123Q2010 (hodnoty)'!N85/'Poznámky - 123Q2010 (hodnoty)'!D85</f>
        <v>0.024804177545691905</v>
      </c>
      <c r="O86" s="14">
        <f>'Poznámky - 123Q2010 (hodnoty)'!O85/'Poznámky - 123Q2010 (hodnoty)'!E85</f>
        <v>0.005045408678102927</v>
      </c>
    </row>
    <row r="87" spans="1:15" ht="12.75">
      <c r="A87" s="2" t="str">
        <f>'Poznámky - 123Q2010 (hodnoty)'!A86</f>
        <v>Plzeňský kraj</v>
      </c>
      <c r="B87" s="6" t="str">
        <f>'Poznámky - 123Q2010 (hodnoty)'!B86</f>
        <v>Plzeň-sever</v>
      </c>
      <c r="C87" s="4">
        <f>'Poznámky - 123Q2010 (hodnoty)'!C86</f>
        <v>1258</v>
      </c>
      <c r="D87" s="2">
        <f>'Poznámky - 123Q2010 (hodnoty)'!D86</f>
        <v>845</v>
      </c>
      <c r="E87" s="2">
        <f>'Poznámky - 123Q2010 (hodnoty)'!E86</f>
        <v>433</v>
      </c>
      <c r="F87" s="14">
        <f>'Poznámky - 123Q2010 (hodnoty)'!F86/'Poznámky - 123Q2010 (hodnoty)'!D86</f>
        <v>0.4816568047337278</v>
      </c>
      <c r="G87" s="14">
        <f>'Poznámky - 123Q2010 (hodnoty)'!G86/'Poznámky - 123Q2010 (hodnoty)'!E86</f>
        <v>0.5519630484988453</v>
      </c>
      <c r="H87" s="14">
        <f>'Poznámky - 123Q2010 (hodnoty)'!H86/'Poznámky - 123Q2010 (hodnoty)'!D86</f>
        <v>0</v>
      </c>
      <c r="I87" s="14">
        <f>'Poznámky - 123Q2010 (hodnoty)'!I86/'Poznámky - 123Q2010 (hodnoty)'!E86</f>
        <v>0</v>
      </c>
      <c r="J87" s="14">
        <f>'Poznámky - 123Q2010 (hodnoty)'!J86/'Poznámky - 123Q2010 (hodnoty)'!D86</f>
        <v>0.007100591715976331</v>
      </c>
      <c r="K87" s="14">
        <f>'Poznámky - 123Q2010 (hodnoty)'!K86/'Poznámky - 123Q2010 (hodnoty)'!E86</f>
        <v>0.006928406466512702</v>
      </c>
      <c r="L87" s="14">
        <f>'Poznámky - 123Q2010 (hodnoty)'!L86/'Poznámky - 123Q2010 (hodnoty)'!D86</f>
        <v>0.33964497041420116</v>
      </c>
      <c r="M87" s="14">
        <f>'Poznámky - 123Q2010 (hodnoty)'!M86/'Poznámky - 123Q2010 (hodnoty)'!E86</f>
        <v>0.5473441108545035</v>
      </c>
      <c r="N87" s="14">
        <f>'Poznámky - 123Q2010 (hodnoty)'!N86/'Poznámky - 123Q2010 (hodnoty)'!D86</f>
        <v>0</v>
      </c>
      <c r="O87" s="14">
        <f>'Poznámky - 123Q2010 (hodnoty)'!O86/'Poznámky - 123Q2010 (hodnoty)'!E86</f>
        <v>0.0023094688221709007</v>
      </c>
    </row>
    <row r="88" spans="1:15" ht="12.75">
      <c r="A88" s="2" t="str">
        <f>'Poznámky - 123Q2010 (hodnoty)'!A87</f>
        <v>Hlavní město Praha</v>
      </c>
      <c r="B88" s="6" t="str">
        <f>'Poznámky - 123Q2010 (hodnoty)'!B87</f>
        <v>Praha</v>
      </c>
      <c r="C88" s="4">
        <f>'Poznámky - 123Q2010 (hodnoty)'!C87</f>
        <v>12866</v>
      </c>
      <c r="D88" s="2">
        <f>'Poznámky - 123Q2010 (hodnoty)'!D87</f>
        <v>7483</v>
      </c>
      <c r="E88" s="2">
        <f>'Poznámky - 123Q2010 (hodnoty)'!E87</f>
        <v>5723</v>
      </c>
      <c r="F88" s="14">
        <f>'Poznámky - 123Q2010 (hodnoty)'!F87/'Poznámky - 123Q2010 (hodnoty)'!D87</f>
        <v>0.6208739810236537</v>
      </c>
      <c r="G88" s="14">
        <f>'Poznámky - 123Q2010 (hodnoty)'!G87/'Poznámky - 123Q2010 (hodnoty)'!E87</f>
        <v>0.6522802725843089</v>
      </c>
      <c r="H88" s="14">
        <f>'Poznámky - 123Q2010 (hodnoty)'!H87/'Poznámky - 123Q2010 (hodnoty)'!D87</f>
        <v>0</v>
      </c>
      <c r="I88" s="14">
        <f>'Poznámky - 123Q2010 (hodnoty)'!I87/'Poznámky - 123Q2010 (hodnoty)'!E87</f>
        <v>0</v>
      </c>
      <c r="J88" s="14">
        <f>'Poznámky - 123Q2010 (hodnoty)'!J87/'Poznámky - 123Q2010 (hodnoty)'!D87</f>
        <v>0.023653614860350128</v>
      </c>
      <c r="K88" s="14">
        <f>'Poznámky - 123Q2010 (hodnoty)'!K87/'Poznámky - 123Q2010 (hodnoty)'!E87</f>
        <v>0.023763760265594968</v>
      </c>
      <c r="L88" s="14">
        <f>'Poznámky - 123Q2010 (hodnoty)'!L87/'Poznámky - 123Q2010 (hodnoty)'!D87</f>
        <v>0.26780702926633704</v>
      </c>
      <c r="M88" s="14">
        <f>'Poznámky - 123Q2010 (hodnoty)'!M87/'Poznámky - 123Q2010 (hodnoty)'!E87</f>
        <v>0.31626769177005065</v>
      </c>
      <c r="N88" s="14">
        <f>'Poznámky - 123Q2010 (hodnoty)'!N87/'Poznámky - 123Q2010 (hodnoty)'!D87</f>
        <v>0.0010690899371909662</v>
      </c>
      <c r="O88" s="14">
        <f>'Poznámky - 123Q2010 (hodnoty)'!O87/'Poznámky - 123Q2010 (hodnoty)'!E87</f>
        <v>0.0036694041586580466</v>
      </c>
    </row>
    <row r="89" spans="1:15" ht="12.75">
      <c r="A89" s="2" t="str">
        <f>'Poznámky - 123Q2010 (hodnoty)'!A88</f>
        <v>Středočeský kraj</v>
      </c>
      <c r="B89" s="6" t="str">
        <f>'Poznámky - 123Q2010 (hodnoty)'!B88</f>
        <v>Praha-východ</v>
      </c>
      <c r="C89" s="4">
        <f>'Poznámky - 123Q2010 (hodnoty)'!C88</f>
        <v>2989</v>
      </c>
      <c r="D89" s="2">
        <f>'Poznámky - 123Q2010 (hodnoty)'!D88</f>
        <v>1930</v>
      </c>
      <c r="E89" s="2">
        <f>'Poznámky - 123Q2010 (hodnoty)'!E88</f>
        <v>1131</v>
      </c>
      <c r="F89" s="14">
        <f>'Poznámky - 123Q2010 (hodnoty)'!F88/'Poznámky - 123Q2010 (hodnoty)'!D88</f>
        <v>0.36528497409326427</v>
      </c>
      <c r="G89" s="14">
        <f>'Poznámky - 123Q2010 (hodnoty)'!G88/'Poznámky - 123Q2010 (hodnoty)'!E88</f>
        <v>0.3757736516357206</v>
      </c>
      <c r="H89" s="14">
        <f>'Poznámky - 123Q2010 (hodnoty)'!H88/'Poznámky - 123Q2010 (hodnoty)'!D88</f>
        <v>0</v>
      </c>
      <c r="I89" s="14">
        <f>'Poznámky - 123Q2010 (hodnoty)'!I88/'Poznámky - 123Q2010 (hodnoty)'!E88</f>
        <v>0</v>
      </c>
      <c r="J89" s="14">
        <f>'Poznámky - 123Q2010 (hodnoty)'!J88/'Poznámky - 123Q2010 (hodnoty)'!D88</f>
        <v>0.03626943005181347</v>
      </c>
      <c r="K89" s="14">
        <f>'Poznámky - 123Q2010 (hodnoty)'!K88/'Poznámky - 123Q2010 (hodnoty)'!E88</f>
        <v>0.03713527851458886</v>
      </c>
      <c r="L89" s="14">
        <f>'Poznámky - 123Q2010 (hodnoty)'!L88/'Poznámky - 123Q2010 (hodnoty)'!D88</f>
        <v>0.4637305699481865</v>
      </c>
      <c r="M89" s="14">
        <f>'Poznámky - 123Q2010 (hodnoty)'!M88/'Poznámky - 123Q2010 (hodnoty)'!E88</f>
        <v>0.579133510167993</v>
      </c>
      <c r="N89" s="14">
        <f>'Poznámky - 123Q2010 (hodnoty)'!N88/'Poznámky - 123Q2010 (hodnoty)'!D88</f>
        <v>0.004145077720207254</v>
      </c>
      <c r="O89" s="14">
        <f>'Poznámky - 123Q2010 (hodnoty)'!O88/'Poznámky - 123Q2010 (hodnoty)'!E88</f>
        <v>0.010610079575596816</v>
      </c>
    </row>
    <row r="90" spans="1:15" ht="12.75">
      <c r="A90" s="2" t="str">
        <f>'Poznámky - 123Q2010 (hodnoty)'!A89</f>
        <v>Středočeský kraj</v>
      </c>
      <c r="B90" s="6" t="str">
        <f>'Poznámky - 123Q2010 (hodnoty)'!B89</f>
        <v>Praha-západ</v>
      </c>
      <c r="C90" s="4">
        <f>'Poznámky - 123Q2010 (hodnoty)'!C89</f>
        <v>3058</v>
      </c>
      <c r="D90" s="2">
        <f>'Poznámky - 123Q2010 (hodnoty)'!D89</f>
        <v>2004</v>
      </c>
      <c r="E90" s="2">
        <f>'Poznámky - 123Q2010 (hodnoty)'!E89</f>
        <v>1186</v>
      </c>
      <c r="F90" s="14">
        <f>'Poznámky - 123Q2010 (hodnoty)'!F89/'Poznámky - 123Q2010 (hodnoty)'!D89</f>
        <v>0.24001996007984033</v>
      </c>
      <c r="G90" s="14">
        <f>'Poznámky - 123Q2010 (hodnoty)'!G89/'Poznámky - 123Q2010 (hodnoty)'!E89</f>
        <v>0.28330522765598654</v>
      </c>
      <c r="H90" s="14">
        <f>'Poznámky - 123Q2010 (hodnoty)'!H89/'Poznámky - 123Q2010 (hodnoty)'!D89</f>
        <v>0</v>
      </c>
      <c r="I90" s="14">
        <f>'Poznámky - 123Q2010 (hodnoty)'!I89/'Poznámky - 123Q2010 (hodnoty)'!E89</f>
        <v>0</v>
      </c>
      <c r="J90" s="14">
        <f>'Poznámky - 123Q2010 (hodnoty)'!J89/'Poznámky - 123Q2010 (hodnoty)'!D89</f>
        <v>0.020459081836327345</v>
      </c>
      <c r="K90" s="14">
        <f>'Poznámky - 123Q2010 (hodnoty)'!K89/'Poznámky - 123Q2010 (hodnoty)'!E89</f>
        <v>0.02023608768971332</v>
      </c>
      <c r="L90" s="14">
        <f>'Poznámky - 123Q2010 (hodnoty)'!L89/'Poznámky - 123Q2010 (hodnoty)'!D89</f>
        <v>0.4421157684630739</v>
      </c>
      <c r="M90" s="14">
        <f>'Poznámky - 123Q2010 (hodnoty)'!M89/'Poznámky - 123Q2010 (hodnoty)'!E89</f>
        <v>0.5269814502529511</v>
      </c>
      <c r="N90" s="14">
        <f>'Poznámky - 123Q2010 (hodnoty)'!N89/'Poznámky - 123Q2010 (hodnoty)'!D89</f>
        <v>0.00499001996007984</v>
      </c>
      <c r="O90" s="14">
        <f>'Poznámky - 123Q2010 (hodnoty)'!O89/'Poznámky - 123Q2010 (hodnoty)'!E89</f>
        <v>0.005902192242833052</v>
      </c>
    </row>
    <row r="91" spans="1:15" ht="12.75">
      <c r="A91" s="2" t="str">
        <f>'Poznámky - 123Q2010 (hodnoty)'!A90</f>
        <v>Jihočeský kraj</v>
      </c>
      <c r="B91" s="6" t="str">
        <f>'Poznámky - 123Q2010 (hodnoty)'!B90</f>
        <v>Prachatice</v>
      </c>
      <c r="C91" s="4">
        <f>'Poznámky - 123Q2010 (hodnoty)'!C90</f>
        <v>1207</v>
      </c>
      <c r="D91" s="2">
        <f>'Poznámky - 123Q2010 (hodnoty)'!D90</f>
        <v>832</v>
      </c>
      <c r="E91" s="2">
        <f>'Poznámky - 123Q2010 (hodnoty)'!E90</f>
        <v>413</v>
      </c>
      <c r="F91" s="14">
        <f>'Poznámky - 123Q2010 (hodnoty)'!F90/'Poznámky - 123Q2010 (hodnoty)'!D90</f>
        <v>0.4098557692307692</v>
      </c>
      <c r="G91" s="14">
        <f>'Poznámky - 123Q2010 (hodnoty)'!G90/'Poznámky - 123Q2010 (hodnoty)'!E90</f>
        <v>0.4358353510895884</v>
      </c>
      <c r="H91" s="14">
        <f>'Poznámky - 123Q2010 (hodnoty)'!H90/'Poznámky - 123Q2010 (hodnoty)'!D90</f>
        <v>0</v>
      </c>
      <c r="I91" s="14">
        <f>'Poznámky - 123Q2010 (hodnoty)'!I90/'Poznámky - 123Q2010 (hodnoty)'!E90</f>
        <v>0.002421307506053269</v>
      </c>
      <c r="J91" s="14">
        <f>'Poznámky - 123Q2010 (hodnoty)'!J90/'Poznámky - 123Q2010 (hodnoty)'!D90</f>
        <v>0.007211538461538462</v>
      </c>
      <c r="K91" s="14">
        <f>'Poznámky - 123Q2010 (hodnoty)'!K90/'Poznámky - 123Q2010 (hodnoty)'!E90</f>
        <v>0.002421307506053269</v>
      </c>
      <c r="L91" s="14">
        <f>'Poznámky - 123Q2010 (hodnoty)'!L90/'Poznámky - 123Q2010 (hodnoty)'!D90</f>
        <v>0.3245192307692308</v>
      </c>
      <c r="M91" s="14">
        <f>'Poznámky - 123Q2010 (hodnoty)'!M90/'Poznámky - 123Q2010 (hodnoty)'!E90</f>
        <v>0.4794188861985472</v>
      </c>
      <c r="N91" s="14">
        <f>'Poznámky - 123Q2010 (hodnoty)'!N90/'Poznámky - 123Q2010 (hodnoty)'!D90</f>
        <v>0.006009615384615385</v>
      </c>
      <c r="O91" s="14">
        <f>'Poznámky - 123Q2010 (hodnoty)'!O90/'Poznámky - 123Q2010 (hodnoty)'!E90</f>
        <v>0.007263922518159807</v>
      </c>
    </row>
    <row r="92" spans="1:15" ht="12.75">
      <c r="A92" s="2" t="str">
        <f>'Poznámky - 123Q2010 (hodnoty)'!A91</f>
        <v>Olomoucký kraj</v>
      </c>
      <c r="B92" s="6" t="str">
        <f>'Poznámky - 123Q2010 (hodnoty)'!B91</f>
        <v>Prostějov</v>
      </c>
      <c r="C92" s="4">
        <f>'Poznámky - 123Q2010 (hodnoty)'!C91</f>
        <v>2853</v>
      </c>
      <c r="D92" s="2">
        <f>'Poznámky - 123Q2010 (hodnoty)'!D91</f>
        <v>1843</v>
      </c>
      <c r="E92" s="2">
        <f>'Poznámky - 123Q2010 (hodnoty)'!E91</f>
        <v>1087</v>
      </c>
      <c r="F92" s="14">
        <f>'Poznámky - 123Q2010 (hodnoty)'!F91/'Poznámky - 123Q2010 (hodnoty)'!D91</f>
        <v>0.3597395550732501</v>
      </c>
      <c r="G92" s="14">
        <f>'Poznámky - 123Q2010 (hodnoty)'!G91/'Poznámky - 123Q2010 (hodnoty)'!E91</f>
        <v>0.38362465501379944</v>
      </c>
      <c r="H92" s="14">
        <f>'Poznámky - 123Q2010 (hodnoty)'!H91/'Poznámky - 123Q2010 (hodnoty)'!D91</f>
        <v>0</v>
      </c>
      <c r="I92" s="14">
        <f>'Poznámky - 123Q2010 (hodnoty)'!I91/'Poznámky - 123Q2010 (hodnoty)'!E91</f>
        <v>0</v>
      </c>
      <c r="J92" s="14">
        <f>'Poznámky - 123Q2010 (hodnoty)'!J91/'Poznámky - 123Q2010 (hodnoty)'!D91</f>
        <v>0.01410743353228432</v>
      </c>
      <c r="K92" s="14">
        <f>'Poznámky - 123Q2010 (hodnoty)'!K91/'Poznámky - 123Q2010 (hodnoty)'!E91</f>
        <v>0.015639374425023</v>
      </c>
      <c r="L92" s="14">
        <f>'Poznámky - 123Q2010 (hodnoty)'!L91/'Poznámky - 123Q2010 (hodnoty)'!D91</f>
        <v>0.4346174715138361</v>
      </c>
      <c r="M92" s="14">
        <f>'Poznámky - 123Q2010 (hodnoty)'!M91/'Poznámky - 123Q2010 (hodnoty)'!E91</f>
        <v>0.47746090156393745</v>
      </c>
      <c r="N92" s="14">
        <f>'Poznámky - 123Q2010 (hodnoty)'!N91/'Poznámky - 123Q2010 (hodnoty)'!D91</f>
        <v>0.0048833423765599565</v>
      </c>
      <c r="O92" s="14">
        <f>'Poznámky - 123Q2010 (hodnoty)'!O91/'Poznámky - 123Q2010 (hodnoty)'!E91</f>
        <v>0.0027598896044158236</v>
      </c>
    </row>
    <row r="93" spans="1:15" ht="12.75">
      <c r="A93" s="2" t="str">
        <f>'Poznámky - 123Q2010 (hodnoty)'!A92</f>
        <v>Olomoucký kraj</v>
      </c>
      <c r="B93" s="6" t="str">
        <f>'Poznámky - 123Q2010 (hodnoty)'!B92</f>
        <v>Přerov</v>
      </c>
      <c r="C93" s="4">
        <f>'Poznámky - 123Q2010 (hodnoty)'!C92</f>
        <v>1726</v>
      </c>
      <c r="D93" s="2">
        <f>'Poznámky - 123Q2010 (hodnoty)'!D92</f>
        <v>1174</v>
      </c>
      <c r="E93" s="2">
        <f>'Poznámky - 123Q2010 (hodnoty)'!E92</f>
        <v>584</v>
      </c>
      <c r="F93" s="14">
        <f>'Poznámky - 123Q2010 (hodnoty)'!F92/'Poznámky - 123Q2010 (hodnoty)'!D92</f>
        <v>0.3850085178875639</v>
      </c>
      <c r="G93" s="14">
        <f>'Poznámky - 123Q2010 (hodnoty)'!G92/'Poznámky - 123Q2010 (hodnoty)'!E92</f>
        <v>0.4691780821917808</v>
      </c>
      <c r="H93" s="14">
        <f>'Poznámky - 123Q2010 (hodnoty)'!H92/'Poznámky - 123Q2010 (hodnoty)'!D92</f>
        <v>0</v>
      </c>
      <c r="I93" s="14">
        <f>'Poznámky - 123Q2010 (hodnoty)'!I92/'Poznámky - 123Q2010 (hodnoty)'!E92</f>
        <v>0</v>
      </c>
      <c r="J93" s="14">
        <f>'Poznámky - 123Q2010 (hodnoty)'!J92/'Poznámky - 123Q2010 (hodnoty)'!D92</f>
        <v>0.012776831345826235</v>
      </c>
      <c r="K93" s="14">
        <f>'Poznámky - 123Q2010 (hodnoty)'!K92/'Poznámky - 123Q2010 (hodnoty)'!E92</f>
        <v>0.008561643835616438</v>
      </c>
      <c r="L93" s="14">
        <f>'Poznámky - 123Q2010 (hodnoty)'!L92/'Poznámky - 123Q2010 (hodnoty)'!D92</f>
        <v>0.5178875638841567</v>
      </c>
      <c r="M93" s="14">
        <f>'Poznámky - 123Q2010 (hodnoty)'!M92/'Poznámky - 123Q2010 (hodnoty)'!E92</f>
        <v>0.6198630136986302</v>
      </c>
      <c r="N93" s="14">
        <f>'Poznámky - 123Q2010 (hodnoty)'!N92/'Poznámky - 123Q2010 (hodnoty)'!D92</f>
        <v>0.0017035775127768314</v>
      </c>
      <c r="O93" s="14">
        <f>'Poznámky - 123Q2010 (hodnoty)'!O92/'Poznámky - 123Q2010 (hodnoty)'!E92</f>
        <v>0.0017123287671232876</v>
      </c>
    </row>
    <row r="94" spans="1:15" ht="12.75">
      <c r="A94" s="2" t="str">
        <f>'Poznámky - 123Q2010 (hodnoty)'!A93</f>
        <v>Plzeňský kraj</v>
      </c>
      <c r="B94" s="6" t="str">
        <f>'Poznámky - 123Q2010 (hodnoty)'!B93</f>
        <v>Přeštice</v>
      </c>
      <c r="C94" s="4">
        <f>'Poznámky - 123Q2010 (hodnoty)'!C93</f>
        <v>370</v>
      </c>
      <c r="D94" s="2">
        <f>'Poznámky - 123Q2010 (hodnoty)'!D93</f>
        <v>244</v>
      </c>
      <c r="E94" s="2">
        <f>'Poznámky - 123Q2010 (hodnoty)'!E93</f>
        <v>144</v>
      </c>
      <c r="F94" s="14">
        <f>'Poznámky - 123Q2010 (hodnoty)'!F93/'Poznámky - 123Q2010 (hodnoty)'!D93</f>
        <v>0</v>
      </c>
      <c r="G94" s="14">
        <f>'Poznámky - 123Q2010 (hodnoty)'!G93/'Poznámky - 123Q2010 (hodnoty)'!E93</f>
        <v>0.3333333333333333</v>
      </c>
      <c r="H94" s="14">
        <f>'Poznámky - 123Q2010 (hodnoty)'!H93/'Poznámky - 123Q2010 (hodnoty)'!D93</f>
        <v>0</v>
      </c>
      <c r="I94" s="14">
        <f>'Poznámky - 123Q2010 (hodnoty)'!I93/'Poznámky - 123Q2010 (hodnoty)'!E93</f>
        <v>0</v>
      </c>
      <c r="J94" s="14">
        <f>'Poznámky - 123Q2010 (hodnoty)'!J93/'Poznámky - 123Q2010 (hodnoty)'!D93</f>
        <v>0.00819672131147541</v>
      </c>
      <c r="K94" s="14">
        <f>'Poznámky - 123Q2010 (hodnoty)'!K93/'Poznámky - 123Q2010 (hodnoty)'!E93</f>
        <v>0.027777777777777776</v>
      </c>
      <c r="L94" s="14">
        <f>'Poznámky - 123Q2010 (hodnoty)'!L93/'Poznámky - 123Q2010 (hodnoty)'!D93</f>
        <v>0.6598360655737705</v>
      </c>
      <c r="M94" s="14">
        <f>'Poznámky - 123Q2010 (hodnoty)'!M93/'Poznámky - 123Q2010 (hodnoty)'!E93</f>
        <v>0.6875</v>
      </c>
      <c r="N94" s="14">
        <f>'Poznámky - 123Q2010 (hodnoty)'!N93/'Poznámky - 123Q2010 (hodnoty)'!D93</f>
        <v>0</v>
      </c>
      <c r="O94" s="14">
        <f>'Poznámky - 123Q2010 (hodnoty)'!O93/'Poznámky - 123Q2010 (hodnoty)'!E93</f>
        <v>0</v>
      </c>
    </row>
    <row r="95" spans="1:15" ht="12.75">
      <c r="A95" s="2" t="str">
        <f>'Poznámky - 123Q2010 (hodnoty)'!A94</f>
        <v>Středočeský kraj</v>
      </c>
      <c r="B95" s="6" t="str">
        <f>'Poznámky - 123Q2010 (hodnoty)'!B94</f>
        <v>Příbram</v>
      </c>
      <c r="C95" s="4">
        <f>'Poznámky - 123Q2010 (hodnoty)'!C94</f>
        <v>3054</v>
      </c>
      <c r="D95" s="2">
        <f>'Poznámky - 123Q2010 (hodnoty)'!D94</f>
        <v>2064</v>
      </c>
      <c r="E95" s="2">
        <f>'Poznámky - 123Q2010 (hodnoty)'!E94</f>
        <v>1105</v>
      </c>
      <c r="F95" s="14">
        <f>'Poznámky - 123Q2010 (hodnoty)'!F94/'Poznámky - 123Q2010 (hodnoty)'!D94</f>
        <v>0.28972868217054265</v>
      </c>
      <c r="G95" s="14">
        <f>'Poznámky - 123Q2010 (hodnoty)'!G94/'Poznámky - 123Q2010 (hodnoty)'!E94</f>
        <v>0.36199095022624433</v>
      </c>
      <c r="H95" s="14">
        <f>'Poznámky - 123Q2010 (hodnoty)'!H94/'Poznámky - 123Q2010 (hodnoty)'!D94</f>
        <v>0</v>
      </c>
      <c r="I95" s="14">
        <f>'Poznámky - 123Q2010 (hodnoty)'!I94/'Poznámky - 123Q2010 (hodnoty)'!E94</f>
        <v>0</v>
      </c>
      <c r="J95" s="14">
        <f>'Poznámky - 123Q2010 (hodnoty)'!J94/'Poznámky - 123Q2010 (hodnoty)'!D94</f>
        <v>0.011627906976744186</v>
      </c>
      <c r="K95" s="14">
        <f>'Poznámky - 123Q2010 (hodnoty)'!K94/'Poznámky - 123Q2010 (hodnoty)'!E94</f>
        <v>0.013574660633484163</v>
      </c>
      <c r="L95" s="14">
        <f>'Poznámky - 123Q2010 (hodnoty)'!L94/'Poznámky - 123Q2010 (hodnoty)'!D94</f>
        <v>0.3541666666666667</v>
      </c>
      <c r="M95" s="14">
        <f>'Poznámky - 123Q2010 (hodnoty)'!M94/'Poznámky - 123Q2010 (hodnoty)'!E94</f>
        <v>0.5167420814479639</v>
      </c>
      <c r="N95" s="14">
        <f>'Poznámky - 123Q2010 (hodnoty)'!N94/'Poznámky - 123Q2010 (hodnoty)'!D94</f>
        <v>0.005329457364341085</v>
      </c>
      <c r="O95" s="14">
        <f>'Poznámky - 123Q2010 (hodnoty)'!O94/'Poznámky - 123Q2010 (hodnoty)'!E94</f>
        <v>0.006334841628959276</v>
      </c>
    </row>
    <row r="96" spans="1:15" ht="12.75">
      <c r="A96" s="2" t="str">
        <f>'Poznámky - 123Q2010 (hodnoty)'!A95</f>
        <v>Středočeský kraj</v>
      </c>
      <c r="B96" s="6" t="str">
        <f>'Poznámky - 123Q2010 (hodnoty)'!B95</f>
        <v>Rakovník</v>
      </c>
      <c r="C96" s="4">
        <f>'Poznámky - 123Q2010 (hodnoty)'!C95</f>
        <v>1473</v>
      </c>
      <c r="D96" s="2">
        <f>'Poznámky - 123Q2010 (hodnoty)'!D95</f>
        <v>1074</v>
      </c>
      <c r="E96" s="2">
        <f>'Poznámky - 123Q2010 (hodnoty)'!E95</f>
        <v>449</v>
      </c>
      <c r="F96" s="14">
        <f>'Poznámky - 123Q2010 (hodnoty)'!F95/'Poznámky - 123Q2010 (hodnoty)'!D95</f>
        <v>0.388268156424581</v>
      </c>
      <c r="G96" s="14">
        <f>'Poznámky - 123Q2010 (hodnoty)'!G95/'Poznámky - 123Q2010 (hodnoty)'!E95</f>
        <v>0.5233853006681515</v>
      </c>
      <c r="H96" s="14">
        <f>'Poznámky - 123Q2010 (hodnoty)'!H95/'Poznámky - 123Q2010 (hodnoty)'!D95</f>
        <v>0</v>
      </c>
      <c r="I96" s="14">
        <f>'Poznámky - 123Q2010 (hodnoty)'!I95/'Poznámky - 123Q2010 (hodnoty)'!E95</f>
        <v>0</v>
      </c>
      <c r="J96" s="14">
        <f>'Poznámky - 123Q2010 (hodnoty)'!J95/'Poznámky - 123Q2010 (hodnoty)'!D95</f>
        <v>0.006517690875232775</v>
      </c>
      <c r="K96" s="14">
        <f>'Poznámky - 123Q2010 (hodnoty)'!K95/'Poznámky - 123Q2010 (hodnoty)'!E95</f>
        <v>0.013363028953229399</v>
      </c>
      <c r="L96" s="14">
        <f>'Poznámky - 123Q2010 (hodnoty)'!L95/'Poznámky - 123Q2010 (hodnoty)'!D95</f>
        <v>0.45344506517690875</v>
      </c>
      <c r="M96" s="14">
        <f>'Poznámky - 123Q2010 (hodnoty)'!M95/'Poznámky - 123Q2010 (hodnoty)'!E95</f>
        <v>0.5657015590200446</v>
      </c>
      <c r="N96" s="14">
        <f>'Poznámky - 123Q2010 (hodnoty)'!N95/'Poznámky - 123Q2010 (hodnoty)'!D95</f>
        <v>0.0037243947858473</v>
      </c>
      <c r="O96" s="14">
        <f>'Poznámky - 123Q2010 (hodnoty)'!O95/'Poznámky - 123Q2010 (hodnoty)'!E95</f>
        <v>0.0022271714922048997</v>
      </c>
    </row>
    <row r="97" spans="1:15" ht="12.75">
      <c r="A97" s="2" t="str">
        <f>'Poznámky - 123Q2010 (hodnoty)'!A96</f>
        <v>Plzeňský kraj</v>
      </c>
      <c r="B97" s="6" t="str">
        <f>'Poznámky - 123Q2010 (hodnoty)'!B96</f>
        <v>Rokycany</v>
      </c>
      <c r="C97" s="4">
        <f>'Poznámky - 123Q2010 (hodnoty)'!C96</f>
        <v>916</v>
      </c>
      <c r="D97" s="2">
        <f>'Poznámky - 123Q2010 (hodnoty)'!D96</f>
        <v>627</v>
      </c>
      <c r="E97" s="2">
        <f>'Poznámky - 123Q2010 (hodnoty)'!E96</f>
        <v>294</v>
      </c>
      <c r="F97" s="14">
        <f>'Poznámky - 123Q2010 (hodnoty)'!F96/'Poznámky - 123Q2010 (hodnoty)'!D96</f>
        <v>0.4258373205741627</v>
      </c>
      <c r="G97" s="14">
        <f>'Poznámky - 123Q2010 (hodnoty)'!G96/'Poznámky - 123Q2010 (hodnoty)'!E96</f>
        <v>0.5374149659863946</v>
      </c>
      <c r="H97" s="14">
        <f>'Poznámky - 123Q2010 (hodnoty)'!H96/'Poznámky - 123Q2010 (hodnoty)'!D96</f>
        <v>0</v>
      </c>
      <c r="I97" s="14">
        <f>'Poznámky - 123Q2010 (hodnoty)'!I96/'Poznámky - 123Q2010 (hodnoty)'!E96</f>
        <v>0</v>
      </c>
      <c r="J97" s="14">
        <f>'Poznámky - 123Q2010 (hodnoty)'!J96/'Poznámky - 123Q2010 (hodnoty)'!D96</f>
        <v>0.007974481658692184</v>
      </c>
      <c r="K97" s="14">
        <f>'Poznámky - 123Q2010 (hodnoty)'!K96/'Poznámky - 123Q2010 (hodnoty)'!E96</f>
        <v>0.023809523809523808</v>
      </c>
      <c r="L97" s="14">
        <f>'Poznámky - 123Q2010 (hodnoty)'!L96/'Poznámky - 123Q2010 (hodnoty)'!D96</f>
        <v>0.38596491228070173</v>
      </c>
      <c r="M97" s="14">
        <f>'Poznámky - 123Q2010 (hodnoty)'!M96/'Poznámky - 123Q2010 (hodnoty)'!E96</f>
        <v>0.6598639455782312</v>
      </c>
      <c r="N97" s="14">
        <f>'Poznámky - 123Q2010 (hodnoty)'!N96/'Poznámky - 123Q2010 (hodnoty)'!D96</f>
        <v>0</v>
      </c>
      <c r="O97" s="14">
        <f>'Poznámky - 123Q2010 (hodnoty)'!O96/'Poznámky - 123Q2010 (hodnoty)'!E96</f>
        <v>0.003401360544217687</v>
      </c>
    </row>
    <row r="98" spans="1:15" ht="12.75">
      <c r="A98" s="2" t="str">
        <f>'Poznámky - 123Q2010 (hodnoty)'!A97</f>
        <v>Ústecký kraj</v>
      </c>
      <c r="B98" s="6" t="str">
        <f>'Poznámky - 123Q2010 (hodnoty)'!B97</f>
        <v>Rumburk</v>
      </c>
      <c r="C98" s="4">
        <f>'Poznámky - 123Q2010 (hodnoty)'!C97</f>
        <v>1420</v>
      </c>
      <c r="D98" s="2">
        <f>'Poznámky - 123Q2010 (hodnoty)'!D97</f>
        <v>1062</v>
      </c>
      <c r="E98" s="2">
        <f>'Poznámky - 123Q2010 (hodnoty)'!E97</f>
        <v>384</v>
      </c>
      <c r="F98" s="14">
        <f>'Poznámky - 123Q2010 (hodnoty)'!F97/'Poznámky - 123Q2010 (hodnoty)'!D97</f>
        <v>0.3305084745762712</v>
      </c>
      <c r="G98" s="14">
        <f>'Poznámky - 123Q2010 (hodnoty)'!G97/'Poznámky - 123Q2010 (hodnoty)'!E97</f>
        <v>0.390625</v>
      </c>
      <c r="H98" s="14">
        <f>'Poznámky - 123Q2010 (hodnoty)'!H97/'Poznámky - 123Q2010 (hodnoty)'!D97</f>
        <v>0</v>
      </c>
      <c r="I98" s="14">
        <f>'Poznámky - 123Q2010 (hodnoty)'!I97/'Poznámky - 123Q2010 (hodnoty)'!E97</f>
        <v>0</v>
      </c>
      <c r="J98" s="14">
        <f>'Poznámky - 123Q2010 (hodnoty)'!J97/'Poznámky - 123Q2010 (hodnoty)'!D97</f>
        <v>0.01694915254237288</v>
      </c>
      <c r="K98" s="14">
        <f>'Poznámky - 123Q2010 (hodnoty)'!K97/'Poznámky - 123Q2010 (hodnoty)'!E97</f>
        <v>0.033854166666666664</v>
      </c>
      <c r="L98" s="14">
        <f>'Poznámky - 123Q2010 (hodnoty)'!L97/'Poznámky - 123Q2010 (hodnoty)'!D97</f>
        <v>0.4227871939736347</v>
      </c>
      <c r="M98" s="14">
        <f>'Poznámky - 123Q2010 (hodnoty)'!M97/'Poznámky - 123Q2010 (hodnoty)'!E97</f>
        <v>0.6015625</v>
      </c>
      <c r="N98" s="14">
        <f>'Poznámky - 123Q2010 (hodnoty)'!N97/'Poznámky - 123Q2010 (hodnoty)'!D97</f>
        <v>0.005649717514124294</v>
      </c>
      <c r="O98" s="14">
        <f>'Poznámky - 123Q2010 (hodnoty)'!O97/'Poznámky - 123Q2010 (hodnoty)'!E97</f>
        <v>0.0078125</v>
      </c>
    </row>
    <row r="99" spans="1:15" ht="12.75">
      <c r="A99" s="2" t="str">
        <f>'Poznámky - 123Q2010 (hodnoty)'!A98</f>
        <v>Královéhradecký kraj</v>
      </c>
      <c r="B99" s="6" t="str">
        <f>'Poznámky - 123Q2010 (hodnoty)'!B98</f>
        <v>Rychnov nad Kněžnou</v>
      </c>
      <c r="C99" s="4">
        <f>'Poznámky - 123Q2010 (hodnoty)'!C98</f>
        <v>1886</v>
      </c>
      <c r="D99" s="2">
        <f>'Poznámky - 123Q2010 (hodnoty)'!D98</f>
        <v>1363</v>
      </c>
      <c r="E99" s="2">
        <f>'Poznámky - 123Q2010 (hodnoty)'!E98</f>
        <v>573</v>
      </c>
      <c r="F99" s="14">
        <f>'Poznámky - 123Q2010 (hodnoty)'!F98/'Poznámky - 123Q2010 (hodnoty)'!D98</f>
        <v>0.338958180484226</v>
      </c>
      <c r="G99" s="14">
        <f>'Poznámky - 123Q2010 (hodnoty)'!G98/'Poznámky - 123Q2010 (hodnoty)'!E98</f>
        <v>0.37347294938917974</v>
      </c>
      <c r="H99" s="14">
        <f>'Poznámky - 123Q2010 (hodnoty)'!H98/'Poznámky - 123Q2010 (hodnoty)'!D98</f>
        <v>0</v>
      </c>
      <c r="I99" s="14">
        <f>'Poznámky - 123Q2010 (hodnoty)'!I98/'Poznámky - 123Q2010 (hodnoty)'!E98</f>
        <v>0</v>
      </c>
      <c r="J99" s="14">
        <f>'Poznámky - 123Q2010 (hodnoty)'!J98/'Poznámky - 123Q2010 (hodnoty)'!D98</f>
        <v>0.0007336757153338225</v>
      </c>
      <c r="K99" s="14">
        <f>'Poznámky - 123Q2010 (hodnoty)'!K98/'Poznámky - 123Q2010 (hodnoty)'!E98</f>
        <v>0.0034904013961605585</v>
      </c>
      <c r="L99" s="14">
        <f>'Poznámky - 123Q2010 (hodnoty)'!L98/'Poznámky - 123Q2010 (hodnoty)'!D98</f>
        <v>0.27292736610418195</v>
      </c>
      <c r="M99" s="14">
        <f>'Poznámky - 123Q2010 (hodnoty)'!M98/'Poznámky - 123Q2010 (hodnoty)'!E98</f>
        <v>0.4048865619546248</v>
      </c>
      <c r="N99" s="14">
        <f>'Poznámky - 123Q2010 (hodnoty)'!N98/'Poznámky - 123Q2010 (hodnoty)'!D98</f>
        <v>0.007336757153338224</v>
      </c>
      <c r="O99" s="14">
        <f>'Poznámky - 123Q2010 (hodnoty)'!O98/'Poznámky - 123Q2010 (hodnoty)'!E98</f>
        <v>0.005235602094240838</v>
      </c>
    </row>
    <row r="100" spans="1:15" ht="12.75">
      <c r="A100" s="2" t="str">
        <f>'Poznámky - 123Q2010 (hodnoty)'!A99</f>
        <v>Liberecký kraj</v>
      </c>
      <c r="B100" s="6" t="str">
        <f>'Poznámky - 123Q2010 (hodnoty)'!B99</f>
        <v>Semily</v>
      </c>
      <c r="C100" s="4">
        <f>'Poznámky - 123Q2010 (hodnoty)'!C99</f>
        <v>893</v>
      </c>
      <c r="D100" s="2">
        <f>'Poznámky - 123Q2010 (hodnoty)'!D99</f>
        <v>571</v>
      </c>
      <c r="E100" s="2">
        <f>'Poznámky - 123Q2010 (hodnoty)'!E99</f>
        <v>347</v>
      </c>
      <c r="F100" s="14">
        <f>'Poznámky - 123Q2010 (hodnoty)'!F99/'Poznámky - 123Q2010 (hodnoty)'!D99</f>
        <v>0.4308231173380035</v>
      </c>
      <c r="G100" s="14">
        <f>'Poznámky - 123Q2010 (hodnoty)'!G99/'Poznámky - 123Q2010 (hodnoty)'!E99</f>
        <v>0.5331412103746398</v>
      </c>
      <c r="H100" s="14">
        <f>'Poznámky - 123Q2010 (hodnoty)'!H99/'Poznámky - 123Q2010 (hodnoty)'!D99</f>
        <v>0</v>
      </c>
      <c r="I100" s="14">
        <f>'Poznámky - 123Q2010 (hodnoty)'!I99/'Poznámky - 123Q2010 (hodnoty)'!E99</f>
        <v>0</v>
      </c>
      <c r="J100" s="14">
        <f>'Poznámky - 123Q2010 (hodnoty)'!J99/'Poznámky - 123Q2010 (hodnoty)'!D99</f>
        <v>0.008756567425569177</v>
      </c>
      <c r="K100" s="14">
        <f>'Poznámky - 123Q2010 (hodnoty)'!K99/'Poznámky - 123Q2010 (hodnoty)'!E99</f>
        <v>0.005763688760806916</v>
      </c>
      <c r="L100" s="14">
        <f>'Poznámky - 123Q2010 (hodnoty)'!L99/'Poznámky - 123Q2010 (hodnoty)'!D99</f>
        <v>0.3712784588441331</v>
      </c>
      <c r="M100" s="14">
        <f>'Poznámky - 123Q2010 (hodnoty)'!M99/'Poznámky - 123Q2010 (hodnoty)'!E99</f>
        <v>0.6080691642651297</v>
      </c>
      <c r="N100" s="14">
        <f>'Poznámky - 123Q2010 (hodnoty)'!N99/'Poznámky - 123Q2010 (hodnoty)'!D99</f>
        <v>0.010507880910683012</v>
      </c>
      <c r="O100" s="14">
        <f>'Poznámky - 123Q2010 (hodnoty)'!O99/'Poznámky - 123Q2010 (hodnoty)'!E99</f>
        <v>0</v>
      </c>
    </row>
    <row r="101" spans="1:15" ht="12.75">
      <c r="A101" s="2" t="str">
        <f>'Poznámky - 123Q2010 (hodnoty)'!A100</f>
        <v>Středočeský kraj</v>
      </c>
      <c r="B101" s="6" t="str">
        <f>'Poznámky - 123Q2010 (hodnoty)'!B100</f>
        <v>Slaný</v>
      </c>
      <c r="C101" s="4">
        <f>'Poznámky - 123Q2010 (hodnoty)'!C100</f>
        <v>1148</v>
      </c>
      <c r="D101" s="2">
        <f>'Poznámky - 123Q2010 (hodnoty)'!D100</f>
        <v>839</v>
      </c>
      <c r="E101" s="2">
        <f>'Poznámky - 123Q2010 (hodnoty)'!E100</f>
        <v>388</v>
      </c>
      <c r="F101" s="14">
        <f>'Poznámky - 123Q2010 (hodnoty)'!F100/'Poznámky - 123Q2010 (hodnoty)'!D100</f>
        <v>0.36114421930870083</v>
      </c>
      <c r="G101" s="14">
        <f>'Poznámky - 123Q2010 (hodnoty)'!G100/'Poznámky - 123Q2010 (hodnoty)'!E100</f>
        <v>0.4742268041237113</v>
      </c>
      <c r="H101" s="14">
        <f>'Poznámky - 123Q2010 (hodnoty)'!H100/'Poznámky - 123Q2010 (hodnoty)'!D100</f>
        <v>0</v>
      </c>
      <c r="I101" s="14">
        <f>'Poznámky - 123Q2010 (hodnoty)'!I100/'Poznámky - 123Q2010 (hodnoty)'!E100</f>
        <v>0</v>
      </c>
      <c r="J101" s="14">
        <f>'Poznámky - 123Q2010 (hodnoty)'!J100/'Poznámky - 123Q2010 (hodnoty)'!D100</f>
        <v>0.0011918951132300357</v>
      </c>
      <c r="K101" s="14">
        <f>'Poznámky - 123Q2010 (hodnoty)'!K100/'Poznámky - 123Q2010 (hodnoty)'!E100</f>
        <v>0.002577319587628866</v>
      </c>
      <c r="L101" s="14">
        <f>'Poznámky - 123Q2010 (hodnoty)'!L100/'Poznámky - 123Q2010 (hodnoty)'!D100</f>
        <v>0.4052443384982122</v>
      </c>
      <c r="M101" s="14">
        <f>'Poznámky - 123Q2010 (hodnoty)'!M100/'Poznámky - 123Q2010 (hodnoty)'!E100</f>
        <v>0.5077319587628866</v>
      </c>
      <c r="N101" s="14">
        <f>'Poznámky - 123Q2010 (hodnoty)'!N100/'Poznámky - 123Q2010 (hodnoty)'!D100</f>
        <v>0.0023837902264600714</v>
      </c>
      <c r="O101" s="14">
        <f>'Poznámky - 123Q2010 (hodnoty)'!O100/'Poznámky - 123Q2010 (hodnoty)'!E100</f>
        <v>0.002577319587628866</v>
      </c>
    </row>
    <row r="102" spans="1:15" ht="12.75">
      <c r="A102" s="2" t="str">
        <f>'Poznámky - 123Q2010 (hodnoty)'!A101</f>
        <v>Karlovarský kraj</v>
      </c>
      <c r="B102" s="6" t="str">
        <f>'Poznámky - 123Q2010 (hodnoty)'!B101</f>
        <v>Sokolov</v>
      </c>
      <c r="C102" s="4">
        <f>'Poznámky - 123Q2010 (hodnoty)'!C101</f>
        <v>2390</v>
      </c>
      <c r="D102" s="2">
        <f>'Poznámky - 123Q2010 (hodnoty)'!D101</f>
        <v>1676</v>
      </c>
      <c r="E102" s="2">
        <f>'Poznámky - 123Q2010 (hodnoty)'!E101</f>
        <v>842</v>
      </c>
      <c r="F102" s="14">
        <f>'Poznámky - 123Q2010 (hodnoty)'!F101/'Poznámky - 123Q2010 (hodnoty)'!D101</f>
        <v>0.3412887828162291</v>
      </c>
      <c r="G102" s="14">
        <f>'Poznámky - 123Q2010 (hodnoty)'!G101/'Poznámky - 123Q2010 (hodnoty)'!E101</f>
        <v>0.4857482185273159</v>
      </c>
      <c r="H102" s="14">
        <f>'Poznámky - 123Q2010 (hodnoty)'!H101/'Poznámky - 123Q2010 (hodnoty)'!D101</f>
        <v>0</v>
      </c>
      <c r="I102" s="14">
        <f>'Poznámky - 123Q2010 (hodnoty)'!I101/'Poznámky - 123Q2010 (hodnoty)'!E101</f>
        <v>0</v>
      </c>
      <c r="J102" s="14">
        <f>'Poznámky - 123Q2010 (hodnoty)'!J101/'Poznámky - 123Q2010 (hodnoty)'!D101</f>
        <v>0.0053699284009546535</v>
      </c>
      <c r="K102" s="14">
        <f>'Poznámky - 123Q2010 (hodnoty)'!K101/'Poznámky - 123Q2010 (hodnoty)'!E101</f>
        <v>0.0035629453681710215</v>
      </c>
      <c r="L102" s="14">
        <f>'Poznámky - 123Q2010 (hodnoty)'!L101/'Poznámky - 123Q2010 (hodnoty)'!D101</f>
        <v>0.3233890214797136</v>
      </c>
      <c r="M102" s="14">
        <f>'Poznámky - 123Q2010 (hodnoty)'!M101/'Poznámky - 123Q2010 (hodnoty)'!E101</f>
        <v>0.47387173396674587</v>
      </c>
      <c r="N102" s="14">
        <f>'Poznámky - 123Q2010 (hodnoty)'!N101/'Poznámky - 123Q2010 (hodnoty)'!D101</f>
        <v>0.007159904534606206</v>
      </c>
      <c r="O102" s="14">
        <f>'Poznámky - 123Q2010 (hodnoty)'!O101/'Poznámky - 123Q2010 (hodnoty)'!E101</f>
        <v>0.0035629453681710215</v>
      </c>
    </row>
    <row r="103" spans="1:15" ht="12.75">
      <c r="A103" s="2" t="str">
        <f>'Poznámky - 123Q2010 (hodnoty)'!A102</f>
        <v>Jihočeský kraj</v>
      </c>
      <c r="B103" s="6" t="str">
        <f>'Poznámky - 123Q2010 (hodnoty)'!B102</f>
        <v>Strakonice</v>
      </c>
      <c r="C103" s="4">
        <f>'Poznámky - 123Q2010 (hodnoty)'!C102</f>
        <v>1491</v>
      </c>
      <c r="D103" s="2">
        <f>'Poznámky - 123Q2010 (hodnoty)'!D102</f>
        <v>1084</v>
      </c>
      <c r="E103" s="2">
        <f>'Poznámky - 123Q2010 (hodnoty)'!E102</f>
        <v>437</v>
      </c>
      <c r="F103" s="14">
        <f>'Poznámky - 123Q2010 (hodnoty)'!F102/'Poznámky - 123Q2010 (hodnoty)'!D102</f>
        <v>0.3367158671586716</v>
      </c>
      <c r="G103" s="14">
        <f>'Poznámky - 123Q2010 (hodnoty)'!G102/'Poznámky - 123Q2010 (hodnoty)'!E102</f>
        <v>0.5148741418764302</v>
      </c>
      <c r="H103" s="14">
        <f>'Poznámky - 123Q2010 (hodnoty)'!H102/'Poznámky - 123Q2010 (hodnoty)'!D102</f>
        <v>0</v>
      </c>
      <c r="I103" s="14">
        <f>'Poznámky - 123Q2010 (hodnoty)'!I102/'Poznámky - 123Q2010 (hodnoty)'!E102</f>
        <v>0</v>
      </c>
      <c r="J103" s="14">
        <f>'Poznámky - 123Q2010 (hodnoty)'!J102/'Poznámky - 123Q2010 (hodnoty)'!D102</f>
        <v>0.00922509225092251</v>
      </c>
      <c r="K103" s="14">
        <f>'Poznámky - 123Q2010 (hodnoty)'!K102/'Poznámky - 123Q2010 (hodnoty)'!E102</f>
        <v>0.018306636155606407</v>
      </c>
      <c r="L103" s="14">
        <f>'Poznámky - 123Q2010 (hodnoty)'!L102/'Poznámky - 123Q2010 (hodnoty)'!D102</f>
        <v>0.4474169741697417</v>
      </c>
      <c r="M103" s="14">
        <f>'Poznámky - 123Q2010 (hodnoty)'!M102/'Poznámky - 123Q2010 (hodnoty)'!E102</f>
        <v>0.540045766590389</v>
      </c>
      <c r="N103" s="14">
        <f>'Poznámky - 123Q2010 (hodnoty)'!N102/'Poznámky - 123Q2010 (hodnoty)'!D102</f>
        <v>0.008302583025830259</v>
      </c>
      <c r="O103" s="14">
        <f>'Poznámky - 123Q2010 (hodnoty)'!O102/'Poznámky - 123Q2010 (hodnoty)'!E102</f>
        <v>0.006864988558352402</v>
      </c>
    </row>
    <row r="104" spans="1:15" ht="12.75">
      <c r="A104" s="2" t="str">
        <f>'Poznámky - 123Q2010 (hodnoty)'!A103</f>
        <v>Plzeňský kraj</v>
      </c>
      <c r="B104" s="6" t="str">
        <f>'Poznámky - 123Q2010 (hodnoty)'!B103</f>
        <v>Sušice</v>
      </c>
      <c r="C104" s="4">
        <f>'Poznámky - 123Q2010 (hodnoty)'!C103</f>
        <v>553</v>
      </c>
      <c r="D104" s="2">
        <f>'Poznámky - 123Q2010 (hodnoty)'!D103</f>
        <v>372</v>
      </c>
      <c r="E104" s="2">
        <f>'Poznámky - 123Q2010 (hodnoty)'!E103</f>
        <v>217</v>
      </c>
      <c r="F104" s="14">
        <f>'Poznámky - 123Q2010 (hodnoty)'!F103/'Poznámky - 123Q2010 (hodnoty)'!D103</f>
        <v>0.2446236559139785</v>
      </c>
      <c r="G104" s="14">
        <f>'Poznámky - 123Q2010 (hodnoty)'!G103/'Poznámky - 123Q2010 (hodnoty)'!E103</f>
        <v>0.35944700460829493</v>
      </c>
      <c r="H104" s="14">
        <f>'Poznámky - 123Q2010 (hodnoty)'!H103/'Poznámky - 123Q2010 (hodnoty)'!D103</f>
        <v>0</v>
      </c>
      <c r="I104" s="14">
        <f>'Poznámky - 123Q2010 (hodnoty)'!I103/'Poznámky - 123Q2010 (hodnoty)'!E103</f>
        <v>0.004608294930875576</v>
      </c>
      <c r="J104" s="14">
        <f>'Poznámky - 123Q2010 (hodnoty)'!J103/'Poznámky - 123Q2010 (hodnoty)'!D103</f>
        <v>0.013440860215053764</v>
      </c>
      <c r="K104" s="14">
        <f>'Poznámky - 123Q2010 (hodnoty)'!K103/'Poznámky - 123Q2010 (hodnoty)'!E103</f>
        <v>0.013824884792626729</v>
      </c>
      <c r="L104" s="14">
        <f>'Poznámky - 123Q2010 (hodnoty)'!L103/'Poznámky - 123Q2010 (hodnoty)'!D103</f>
        <v>0.3575268817204301</v>
      </c>
      <c r="M104" s="14">
        <f>'Poznámky - 123Q2010 (hodnoty)'!M103/'Poznámky - 123Q2010 (hodnoty)'!E103</f>
        <v>0.5069124423963134</v>
      </c>
      <c r="N104" s="14">
        <f>'Poznámky - 123Q2010 (hodnoty)'!N103/'Poznámky - 123Q2010 (hodnoty)'!D103</f>
        <v>0</v>
      </c>
      <c r="O104" s="14">
        <f>'Poznámky - 123Q2010 (hodnoty)'!O103/'Poznámky - 123Q2010 (hodnoty)'!E103</f>
        <v>0.004608294930875576</v>
      </c>
    </row>
    <row r="105" spans="1:15" ht="12.75">
      <c r="A105" s="2" t="str">
        <f>'Poznámky - 123Q2010 (hodnoty)'!A104</f>
        <v>Pardubický kraj</v>
      </c>
      <c r="B105" s="6" t="str">
        <f>'Poznámky - 123Q2010 (hodnoty)'!B104</f>
        <v>Svitavy</v>
      </c>
      <c r="C105" s="4">
        <f>'Poznámky - 123Q2010 (hodnoty)'!C104</f>
        <v>3444</v>
      </c>
      <c r="D105" s="2">
        <f>'Poznámky - 123Q2010 (hodnoty)'!D104</f>
        <v>2602</v>
      </c>
      <c r="E105" s="2">
        <f>'Poznámky - 123Q2010 (hodnoty)'!E104</f>
        <v>914</v>
      </c>
      <c r="F105" s="14">
        <f>'Poznámky - 123Q2010 (hodnoty)'!F104/'Poznámky - 123Q2010 (hodnoty)'!D104</f>
        <v>0.27056110684089163</v>
      </c>
      <c r="G105" s="14">
        <f>'Poznámky - 123Q2010 (hodnoty)'!G104/'Poznámky - 123Q2010 (hodnoty)'!E104</f>
        <v>0.3862144420131291</v>
      </c>
      <c r="H105" s="14">
        <f>'Poznámky - 123Q2010 (hodnoty)'!H104/'Poznámky - 123Q2010 (hodnoty)'!D104</f>
        <v>0</v>
      </c>
      <c r="I105" s="14">
        <f>'Poznámky - 123Q2010 (hodnoty)'!I104/'Poznámky - 123Q2010 (hodnoty)'!E104</f>
        <v>0</v>
      </c>
      <c r="J105" s="14">
        <f>'Poznámky - 123Q2010 (hodnoty)'!J104/'Poznámky - 123Q2010 (hodnoty)'!D104</f>
        <v>0.0034588777863182167</v>
      </c>
      <c r="K105" s="14">
        <f>'Poznámky - 123Q2010 (hodnoty)'!K104/'Poznámky - 123Q2010 (hodnoty)'!E104</f>
        <v>0.006564551422319475</v>
      </c>
      <c r="L105" s="14">
        <f>'Poznámky - 123Q2010 (hodnoty)'!L104/'Poznámky - 123Q2010 (hodnoty)'!D104</f>
        <v>0.2824750192159877</v>
      </c>
      <c r="M105" s="14">
        <f>'Poznámky - 123Q2010 (hodnoty)'!M104/'Poznámky - 123Q2010 (hodnoty)'!E104</f>
        <v>0.4223194748358862</v>
      </c>
      <c r="N105" s="14">
        <f>'Poznámky - 123Q2010 (hodnoty)'!N104/'Poznámky - 123Q2010 (hodnoty)'!D104</f>
        <v>0.005764796310530361</v>
      </c>
      <c r="O105" s="14">
        <f>'Poznámky - 123Q2010 (hodnoty)'!O104/'Poznámky - 123Q2010 (hodnoty)'!E104</f>
        <v>0.007658643326039387</v>
      </c>
    </row>
    <row r="106" spans="1:15" ht="12.75">
      <c r="A106" s="2" t="str">
        <f>'Poznámky - 123Q2010 (hodnoty)'!A105</f>
        <v>Olomoucký kraj</v>
      </c>
      <c r="B106" s="6" t="str">
        <f>'Poznámky - 123Q2010 (hodnoty)'!B105</f>
        <v>Šumperk</v>
      </c>
      <c r="C106" s="4">
        <f>'Poznámky - 123Q2010 (hodnoty)'!C105</f>
        <v>3927</v>
      </c>
      <c r="D106" s="2">
        <f>'Poznámky - 123Q2010 (hodnoty)'!D105</f>
        <v>3065</v>
      </c>
      <c r="E106" s="2">
        <f>'Poznámky - 123Q2010 (hodnoty)'!E105</f>
        <v>1222</v>
      </c>
      <c r="F106" s="14">
        <f>'Poznámky - 123Q2010 (hodnoty)'!F105/'Poznámky - 123Q2010 (hodnoty)'!D105</f>
        <v>0.3243066884176183</v>
      </c>
      <c r="G106" s="14">
        <f>'Poznámky - 123Q2010 (hodnoty)'!G105/'Poznámky - 123Q2010 (hodnoty)'!E105</f>
        <v>0.46808510638297873</v>
      </c>
      <c r="H106" s="14">
        <f>'Poznámky - 123Q2010 (hodnoty)'!H105/'Poznámky - 123Q2010 (hodnoty)'!D105</f>
        <v>0</v>
      </c>
      <c r="I106" s="14">
        <f>'Poznámky - 123Q2010 (hodnoty)'!I105/'Poznámky - 123Q2010 (hodnoty)'!E105</f>
        <v>0</v>
      </c>
      <c r="J106" s="14">
        <f>'Poznámky - 123Q2010 (hodnoty)'!J105/'Poznámky - 123Q2010 (hodnoty)'!D105</f>
        <v>0.002936378466557912</v>
      </c>
      <c r="K106" s="14">
        <f>'Poznámky - 123Q2010 (hodnoty)'!K105/'Poznámky - 123Q2010 (hodnoty)'!E105</f>
        <v>0.0024549918166939444</v>
      </c>
      <c r="L106" s="14">
        <f>'Poznámky - 123Q2010 (hodnoty)'!L105/'Poznámky - 123Q2010 (hodnoty)'!D105</f>
        <v>0.31419249592169657</v>
      </c>
      <c r="M106" s="14">
        <f>'Poznámky - 123Q2010 (hodnoty)'!M105/'Poznámky - 123Q2010 (hodnoty)'!E105</f>
        <v>0.4959083469721768</v>
      </c>
      <c r="N106" s="14">
        <f>'Poznámky - 123Q2010 (hodnoty)'!N105/'Poznámky - 123Q2010 (hodnoty)'!D105</f>
        <v>0.002936378466557912</v>
      </c>
      <c r="O106" s="14">
        <f>'Poznámky - 123Q2010 (hodnoty)'!O105/'Poznámky - 123Q2010 (hodnoty)'!E105</f>
        <v>0.0024549918166939444</v>
      </c>
    </row>
    <row r="107" spans="1:15" ht="12.75">
      <c r="A107" s="2" t="str">
        <f>'Poznámky - 123Q2010 (hodnoty)'!A106</f>
        <v>Jihočeský kraj</v>
      </c>
      <c r="B107" s="6" t="str">
        <f>'Poznámky - 123Q2010 (hodnoty)'!B106</f>
        <v>Tábor</v>
      </c>
      <c r="C107" s="4">
        <f>'Poznámky - 123Q2010 (hodnoty)'!C106</f>
        <v>1833</v>
      </c>
      <c r="D107" s="2">
        <f>'Poznámky - 123Q2010 (hodnoty)'!D106</f>
        <v>1085</v>
      </c>
      <c r="E107" s="2">
        <f>'Poznámky - 123Q2010 (hodnoty)'!E106</f>
        <v>773</v>
      </c>
      <c r="F107" s="14">
        <f>'Poznámky - 123Q2010 (hodnoty)'!F106/'Poznámky - 123Q2010 (hodnoty)'!D106</f>
        <v>0.47649769585253454</v>
      </c>
      <c r="G107" s="14">
        <f>'Poznámky - 123Q2010 (hodnoty)'!G106/'Poznámky - 123Q2010 (hodnoty)'!E106</f>
        <v>0.49417852522639066</v>
      </c>
      <c r="H107" s="14">
        <f>'Poznámky - 123Q2010 (hodnoty)'!H106/'Poznámky - 123Q2010 (hodnoty)'!D106</f>
        <v>0</v>
      </c>
      <c r="I107" s="14">
        <f>'Poznámky - 123Q2010 (hodnoty)'!I106/'Poznámky - 123Q2010 (hodnoty)'!E106</f>
        <v>0</v>
      </c>
      <c r="J107" s="14">
        <f>'Poznámky - 123Q2010 (hodnoty)'!J106/'Poznámky - 123Q2010 (hodnoty)'!D106</f>
        <v>0.012903225806451613</v>
      </c>
      <c r="K107" s="14">
        <f>'Poznámky - 123Q2010 (hodnoty)'!K106/'Poznámky - 123Q2010 (hodnoty)'!E106</f>
        <v>0.007761966364812419</v>
      </c>
      <c r="L107" s="14">
        <f>'Poznámky - 123Q2010 (hodnoty)'!L106/'Poznámky - 123Q2010 (hodnoty)'!D106</f>
        <v>0.5170506912442396</v>
      </c>
      <c r="M107" s="14">
        <f>'Poznámky - 123Q2010 (hodnoty)'!M106/'Poznámky - 123Q2010 (hodnoty)'!E106</f>
        <v>0.5498059508408797</v>
      </c>
      <c r="N107" s="14">
        <f>'Poznámky - 123Q2010 (hodnoty)'!N106/'Poznámky - 123Q2010 (hodnoty)'!D106</f>
        <v>0.009216589861751152</v>
      </c>
      <c r="O107" s="14">
        <f>'Poznámky - 123Q2010 (hodnoty)'!O106/'Poznámky - 123Q2010 (hodnoty)'!E106</f>
        <v>0.0038809831824062097</v>
      </c>
    </row>
    <row r="108" spans="1:15" ht="12.75">
      <c r="A108" s="2" t="str">
        <f>'Poznámky - 123Q2010 (hodnoty)'!A107</f>
        <v>Plzeňský kraj</v>
      </c>
      <c r="B108" s="6" t="str">
        <f>'Poznámky - 123Q2010 (hodnoty)'!B107</f>
        <v>Tachov</v>
      </c>
      <c r="C108" s="4">
        <f>'Poznámky - 123Q2010 (hodnoty)'!C107</f>
        <v>1867</v>
      </c>
      <c r="D108" s="2">
        <f>'Poznámky - 123Q2010 (hodnoty)'!D107</f>
        <v>1370</v>
      </c>
      <c r="E108" s="2">
        <f>'Poznámky - 123Q2010 (hodnoty)'!E107</f>
        <v>541</v>
      </c>
      <c r="F108" s="14">
        <f>'Poznámky - 123Q2010 (hodnoty)'!F107/'Poznámky - 123Q2010 (hodnoty)'!D107</f>
        <v>0.35255474452554747</v>
      </c>
      <c r="G108" s="14">
        <f>'Poznámky - 123Q2010 (hodnoty)'!G107/'Poznámky - 123Q2010 (hodnoty)'!E107</f>
        <v>0.5415896487985212</v>
      </c>
      <c r="H108" s="14">
        <f>'Poznámky - 123Q2010 (hodnoty)'!H107/'Poznámky - 123Q2010 (hodnoty)'!D107</f>
        <v>0</v>
      </c>
      <c r="I108" s="14">
        <f>'Poznámky - 123Q2010 (hodnoty)'!I107/'Poznámky - 123Q2010 (hodnoty)'!E107</f>
        <v>0</v>
      </c>
      <c r="J108" s="14">
        <f>'Poznámky - 123Q2010 (hodnoty)'!J107/'Poznámky - 123Q2010 (hodnoty)'!D107</f>
        <v>0.00291970802919708</v>
      </c>
      <c r="K108" s="14">
        <f>'Poznámky - 123Q2010 (hodnoty)'!K107/'Poznámky - 123Q2010 (hodnoty)'!E107</f>
        <v>0.005545286506469501</v>
      </c>
      <c r="L108" s="14">
        <f>'Poznámky - 123Q2010 (hodnoty)'!L107/'Poznámky - 123Q2010 (hodnoty)'!D107</f>
        <v>0.3167883211678832</v>
      </c>
      <c r="M108" s="14">
        <f>'Poznámky - 123Q2010 (hodnoty)'!M107/'Poznámky - 123Q2010 (hodnoty)'!E107</f>
        <v>0.5878003696857671</v>
      </c>
      <c r="N108" s="14">
        <f>'Poznámky - 123Q2010 (hodnoty)'!N107/'Poznámky - 123Q2010 (hodnoty)'!D107</f>
        <v>0.00145985401459854</v>
      </c>
      <c r="O108" s="14">
        <f>'Poznámky - 123Q2010 (hodnoty)'!O107/'Poznámky - 123Q2010 (hodnoty)'!E107</f>
        <v>0.0018484288354898336</v>
      </c>
    </row>
    <row r="109" spans="1:15" ht="12.75">
      <c r="A109" s="2" t="str">
        <f>'Poznámky - 123Q2010 (hodnoty)'!A108</f>
        <v>Vysočina</v>
      </c>
      <c r="B109" s="6" t="str">
        <f>'Poznámky - 123Q2010 (hodnoty)'!B108</f>
        <v>Telč</v>
      </c>
      <c r="C109" s="4">
        <f>'Poznámky - 123Q2010 (hodnoty)'!C108</f>
        <v>357</v>
      </c>
      <c r="D109" s="2">
        <f>'Poznámky - 123Q2010 (hodnoty)'!D108</f>
        <v>259</v>
      </c>
      <c r="E109" s="2">
        <f>'Poznámky - 123Q2010 (hodnoty)'!E108</f>
        <v>166</v>
      </c>
      <c r="F109" s="14">
        <f>'Poznámky - 123Q2010 (hodnoty)'!F108/'Poznámky - 123Q2010 (hodnoty)'!D108</f>
        <v>0</v>
      </c>
      <c r="G109" s="14">
        <f>'Poznámky - 123Q2010 (hodnoty)'!G108/'Poznámky - 123Q2010 (hodnoty)'!E108</f>
        <v>0</v>
      </c>
      <c r="H109" s="14">
        <f>'Poznámky - 123Q2010 (hodnoty)'!H108/'Poznámky - 123Q2010 (hodnoty)'!D108</f>
        <v>0</v>
      </c>
      <c r="I109" s="14">
        <f>'Poznámky - 123Q2010 (hodnoty)'!I108/'Poznámky - 123Q2010 (hodnoty)'!E108</f>
        <v>0</v>
      </c>
      <c r="J109" s="14">
        <f>'Poznámky - 123Q2010 (hodnoty)'!J108/'Poznámky - 123Q2010 (hodnoty)'!D108</f>
        <v>0.023166023166023165</v>
      </c>
      <c r="K109" s="14">
        <f>'Poznámky - 123Q2010 (hodnoty)'!K108/'Poznámky - 123Q2010 (hodnoty)'!E108</f>
        <v>0.024096385542168676</v>
      </c>
      <c r="L109" s="14">
        <f>'Poznámky - 123Q2010 (hodnoty)'!L108/'Poznámky - 123Q2010 (hodnoty)'!D108</f>
        <v>0.30115830115830117</v>
      </c>
      <c r="M109" s="14">
        <f>'Poznámky - 123Q2010 (hodnoty)'!M108/'Poznámky - 123Q2010 (hodnoty)'!E108</f>
        <v>0.2891566265060241</v>
      </c>
      <c r="N109" s="14">
        <f>'Poznámky - 123Q2010 (hodnoty)'!N108/'Poznámky - 123Q2010 (hodnoty)'!D108</f>
        <v>0.003861003861003861</v>
      </c>
      <c r="O109" s="14">
        <f>'Poznámky - 123Q2010 (hodnoty)'!O108/'Poznámky - 123Q2010 (hodnoty)'!E108</f>
        <v>0.012048192771084338</v>
      </c>
    </row>
    <row r="110" spans="1:15" ht="12.75">
      <c r="A110" s="2" t="str">
        <f>'Poznámky - 123Q2010 (hodnoty)'!A109</f>
        <v>Ústecký kraj</v>
      </c>
      <c r="B110" s="6" t="str">
        <f>'Poznámky - 123Q2010 (hodnoty)'!B109</f>
        <v>Teplice</v>
      </c>
      <c r="C110" s="4">
        <f>'Poznámky - 123Q2010 (hodnoty)'!C109</f>
        <v>2220</v>
      </c>
      <c r="D110" s="2">
        <f>'Poznámky - 123Q2010 (hodnoty)'!D109</f>
        <v>1582</v>
      </c>
      <c r="E110" s="2">
        <f>'Poznámky - 123Q2010 (hodnoty)'!E109</f>
        <v>686</v>
      </c>
      <c r="F110" s="14">
        <f>'Poznámky - 123Q2010 (hodnoty)'!F109/'Poznámky - 123Q2010 (hodnoty)'!D109</f>
        <v>0.4823008849557522</v>
      </c>
      <c r="G110" s="14">
        <f>'Poznámky - 123Q2010 (hodnoty)'!G109/'Poznámky - 123Q2010 (hodnoty)'!E109</f>
        <v>0.607871720116618</v>
      </c>
      <c r="H110" s="14">
        <f>'Poznámky - 123Q2010 (hodnoty)'!H109/'Poznámky - 123Q2010 (hodnoty)'!D109</f>
        <v>0</v>
      </c>
      <c r="I110" s="14">
        <f>'Poznámky - 123Q2010 (hodnoty)'!I109/'Poznámky - 123Q2010 (hodnoty)'!E109</f>
        <v>0</v>
      </c>
      <c r="J110" s="14">
        <f>'Poznámky - 123Q2010 (hodnoty)'!J109/'Poznámky - 123Q2010 (hodnoty)'!D109</f>
        <v>0.0050568900126422255</v>
      </c>
      <c r="K110" s="14">
        <f>'Poznámky - 123Q2010 (hodnoty)'!K109/'Poznámky - 123Q2010 (hodnoty)'!E109</f>
        <v>0.01749271137026239</v>
      </c>
      <c r="L110" s="14">
        <f>'Poznámky - 123Q2010 (hodnoty)'!L109/'Poznámky - 123Q2010 (hodnoty)'!D109</f>
        <v>0.3223767383059418</v>
      </c>
      <c r="M110" s="14">
        <f>'Poznámky - 123Q2010 (hodnoty)'!M109/'Poznámky - 123Q2010 (hodnoty)'!E109</f>
        <v>0.5510204081632653</v>
      </c>
      <c r="N110" s="14">
        <f>'Poznámky - 123Q2010 (hodnoty)'!N109/'Poznámky - 123Q2010 (hodnoty)'!D109</f>
        <v>0.0050568900126422255</v>
      </c>
      <c r="O110" s="14">
        <f>'Poznámky - 123Q2010 (hodnoty)'!O109/'Poznámky - 123Q2010 (hodnoty)'!E109</f>
        <v>0.0058309037900874635</v>
      </c>
    </row>
    <row r="111" spans="1:15" ht="12.75">
      <c r="A111" s="2" t="str">
        <f>'Poznámky - 123Q2010 (hodnoty)'!A110</f>
        <v>Královéhradecký kraj</v>
      </c>
      <c r="B111" s="6" t="str">
        <f>'Poznámky - 123Q2010 (hodnoty)'!B110</f>
        <v>Trutnov</v>
      </c>
      <c r="C111" s="4">
        <f>'Poznámky - 123Q2010 (hodnoty)'!C110</f>
        <v>3480</v>
      </c>
      <c r="D111" s="2">
        <f>'Poznámky - 123Q2010 (hodnoty)'!D110</f>
        <v>2531</v>
      </c>
      <c r="E111" s="2">
        <f>'Poznámky - 123Q2010 (hodnoty)'!E110</f>
        <v>1205</v>
      </c>
      <c r="F111" s="14">
        <f>'Poznámky - 123Q2010 (hodnoty)'!F110/'Poznámky - 123Q2010 (hodnoty)'!D110</f>
        <v>0.300276570525484</v>
      </c>
      <c r="G111" s="14">
        <f>'Poznámky - 123Q2010 (hodnoty)'!G110/'Poznámky - 123Q2010 (hodnoty)'!E110</f>
        <v>0.34107883817427387</v>
      </c>
      <c r="H111" s="14">
        <f>'Poznámky - 123Q2010 (hodnoty)'!H110/'Poznámky - 123Q2010 (hodnoty)'!D110</f>
        <v>0</v>
      </c>
      <c r="I111" s="14">
        <f>'Poznámky - 123Q2010 (hodnoty)'!I110/'Poznámky - 123Q2010 (hodnoty)'!E110</f>
        <v>0.0024896265560165973</v>
      </c>
      <c r="J111" s="14">
        <f>'Poznámky - 123Q2010 (hodnoty)'!J110/'Poznámky - 123Q2010 (hodnoty)'!D110</f>
        <v>0.006716712761754247</v>
      </c>
      <c r="K111" s="14">
        <f>'Poznámky - 123Q2010 (hodnoty)'!K110/'Poznámky - 123Q2010 (hodnoty)'!E110</f>
        <v>0.007468879668049793</v>
      </c>
      <c r="L111" s="14">
        <f>'Poznámky - 123Q2010 (hodnoty)'!L110/'Poznámky - 123Q2010 (hodnoty)'!D110</f>
        <v>0.24693796918214145</v>
      </c>
      <c r="M111" s="14">
        <f>'Poznámky - 123Q2010 (hodnoty)'!M110/'Poznámky - 123Q2010 (hodnoty)'!E110</f>
        <v>0.33443983402489624</v>
      </c>
      <c r="N111" s="14">
        <f>'Poznámky - 123Q2010 (hodnoty)'!N110/'Poznámky - 123Q2010 (hodnoty)'!D110</f>
        <v>0.0075069142631371</v>
      </c>
      <c r="O111" s="14">
        <f>'Poznámky - 123Q2010 (hodnoty)'!O110/'Poznámky - 123Q2010 (hodnoty)'!E110</f>
        <v>0.006639004149377593</v>
      </c>
    </row>
    <row r="112" spans="1:15" ht="12.75">
      <c r="A112" s="2" t="str">
        <f>'Poznámky - 123Q2010 (hodnoty)'!A111</f>
        <v>Vysočina</v>
      </c>
      <c r="B112" s="6" t="str">
        <f>'Poznámky - 123Q2010 (hodnoty)'!B111</f>
        <v>Třebíč</v>
      </c>
      <c r="C112" s="4">
        <f>'Poznámky - 123Q2010 (hodnoty)'!C111</f>
        <v>2004</v>
      </c>
      <c r="D112" s="2">
        <f>'Poznámky - 123Q2010 (hodnoty)'!D111</f>
        <v>1444</v>
      </c>
      <c r="E112" s="2">
        <f>'Poznámky - 123Q2010 (hodnoty)'!E111</f>
        <v>573</v>
      </c>
      <c r="F112" s="14">
        <f>'Poznámky - 123Q2010 (hodnoty)'!F111/'Poznámky - 123Q2010 (hodnoty)'!D111</f>
        <v>0.4487534626038781</v>
      </c>
      <c r="G112" s="14">
        <f>'Poznámky - 123Q2010 (hodnoty)'!G111/'Poznámky - 123Q2010 (hodnoty)'!E111</f>
        <v>0.5759162303664922</v>
      </c>
      <c r="H112" s="14">
        <f>'Poznámky - 123Q2010 (hodnoty)'!H111/'Poznámky - 123Q2010 (hodnoty)'!D111</f>
        <v>0</v>
      </c>
      <c r="I112" s="14">
        <f>'Poznámky - 123Q2010 (hodnoty)'!I111/'Poznámky - 123Q2010 (hodnoty)'!E111</f>
        <v>0</v>
      </c>
      <c r="J112" s="14">
        <f>'Poznámky - 123Q2010 (hodnoty)'!J111/'Poznámky - 123Q2010 (hodnoty)'!D111</f>
        <v>0.018005540166204988</v>
      </c>
      <c r="K112" s="14">
        <f>'Poznámky - 123Q2010 (hodnoty)'!K111/'Poznámky - 123Q2010 (hodnoty)'!E111</f>
        <v>0.031413612565445025</v>
      </c>
      <c r="L112" s="14">
        <f>'Poznámky - 123Q2010 (hodnoty)'!L111/'Poznámky - 123Q2010 (hodnoty)'!D111</f>
        <v>0.3337950138504155</v>
      </c>
      <c r="M112" s="14">
        <f>'Poznámky - 123Q2010 (hodnoty)'!M111/'Poznámky - 123Q2010 (hodnoty)'!E111</f>
        <v>0.5200698080279232</v>
      </c>
      <c r="N112" s="14">
        <f>'Poznámky - 123Q2010 (hodnoty)'!N111/'Poznámky - 123Q2010 (hodnoty)'!D111</f>
        <v>0.0034626038781163434</v>
      </c>
      <c r="O112" s="14">
        <f>'Poznámky - 123Q2010 (hodnoty)'!O111/'Poznámky - 123Q2010 (hodnoty)'!E111</f>
        <v>0.008726003490401396</v>
      </c>
    </row>
    <row r="113" spans="1:15" ht="12.75">
      <c r="A113" s="2" t="str">
        <f>'Poznámky - 123Q2010 (hodnoty)'!A112</f>
        <v>Jihočeský kraj</v>
      </c>
      <c r="B113" s="6" t="str">
        <f>'Poznámky - 123Q2010 (hodnoty)'!B112</f>
        <v>Třeboň</v>
      </c>
      <c r="C113" s="4">
        <f>'Poznámky - 123Q2010 (hodnoty)'!C112</f>
        <v>695</v>
      </c>
      <c r="D113" s="2">
        <f>'Poznámky - 123Q2010 (hodnoty)'!D112</f>
        <v>553</v>
      </c>
      <c r="E113" s="2">
        <f>'Poznámky - 123Q2010 (hodnoty)'!E112</f>
        <v>186</v>
      </c>
      <c r="F113" s="14">
        <f>'Poznámky - 123Q2010 (hodnoty)'!F112/'Poznámky - 123Q2010 (hodnoty)'!D112</f>
        <v>0.35443037974683544</v>
      </c>
      <c r="G113" s="14">
        <f>'Poznámky - 123Q2010 (hodnoty)'!G112/'Poznámky - 123Q2010 (hodnoty)'!E112</f>
        <v>0.44623655913978494</v>
      </c>
      <c r="H113" s="14">
        <f>'Poznámky - 123Q2010 (hodnoty)'!H112/'Poznámky - 123Q2010 (hodnoty)'!D112</f>
        <v>0</v>
      </c>
      <c r="I113" s="14">
        <f>'Poznámky - 123Q2010 (hodnoty)'!I112/'Poznámky - 123Q2010 (hodnoty)'!E112</f>
        <v>0</v>
      </c>
      <c r="J113" s="14">
        <f>'Poznámky - 123Q2010 (hodnoty)'!J112/'Poznámky - 123Q2010 (hodnoty)'!D112</f>
        <v>0.0054249547920434</v>
      </c>
      <c r="K113" s="14">
        <f>'Poznámky - 123Q2010 (hodnoty)'!K112/'Poznámky - 123Q2010 (hodnoty)'!E112</f>
        <v>0.021505376344086023</v>
      </c>
      <c r="L113" s="14">
        <f>'Poznámky - 123Q2010 (hodnoty)'!L112/'Poznámky - 123Q2010 (hodnoty)'!D112</f>
        <v>0.325497287522604</v>
      </c>
      <c r="M113" s="14">
        <f>'Poznámky - 123Q2010 (hodnoty)'!M112/'Poznámky - 123Q2010 (hodnoty)'!E112</f>
        <v>0.42473118279569894</v>
      </c>
      <c r="N113" s="14">
        <f>'Poznámky - 123Q2010 (hodnoty)'!N112/'Poznámky - 123Q2010 (hodnoty)'!D112</f>
        <v>0.0018083182640144665</v>
      </c>
      <c r="O113" s="14">
        <f>'Poznámky - 123Q2010 (hodnoty)'!O112/'Poznámky - 123Q2010 (hodnoty)'!E112</f>
        <v>0.005376344086021506</v>
      </c>
    </row>
    <row r="114" spans="1:15" ht="12.75">
      <c r="A114" s="2" t="str">
        <f>'Poznámky - 123Q2010 (hodnoty)'!A113</f>
        <v>Moravskoslezský kraj</v>
      </c>
      <c r="B114" s="6" t="str">
        <f>'Poznámky - 123Q2010 (hodnoty)'!B113</f>
        <v>Třinec</v>
      </c>
      <c r="C114" s="4">
        <f>'Poznámky - 123Q2010 (hodnoty)'!C113</f>
        <v>1048</v>
      </c>
      <c r="D114" s="2">
        <f>'Poznámky - 123Q2010 (hodnoty)'!D113</f>
        <v>696</v>
      </c>
      <c r="E114" s="2">
        <f>'Poznámky - 123Q2010 (hodnoty)'!E113</f>
        <v>384</v>
      </c>
      <c r="F114" s="14">
        <f>'Poznámky - 123Q2010 (hodnoty)'!F113/'Poznámky - 123Q2010 (hodnoty)'!D113</f>
        <v>0.22126436781609196</v>
      </c>
      <c r="G114" s="14">
        <f>'Poznámky - 123Q2010 (hodnoty)'!G113/'Poznámky - 123Q2010 (hodnoty)'!E113</f>
        <v>0.3723958333333333</v>
      </c>
      <c r="H114" s="14">
        <f>'Poznámky - 123Q2010 (hodnoty)'!H113/'Poznámky - 123Q2010 (hodnoty)'!D113</f>
        <v>0</v>
      </c>
      <c r="I114" s="14">
        <f>'Poznámky - 123Q2010 (hodnoty)'!I113/'Poznámky - 123Q2010 (hodnoty)'!E113</f>
        <v>0</v>
      </c>
      <c r="J114" s="14">
        <f>'Poznámky - 123Q2010 (hodnoty)'!J113/'Poznámky - 123Q2010 (hodnoty)'!D113</f>
        <v>0.008620689655172414</v>
      </c>
      <c r="K114" s="14">
        <f>'Poznámky - 123Q2010 (hodnoty)'!K113/'Poznámky - 123Q2010 (hodnoty)'!E113</f>
        <v>0.018229166666666668</v>
      </c>
      <c r="L114" s="14">
        <f>'Poznámky - 123Q2010 (hodnoty)'!L113/'Poznámky - 123Q2010 (hodnoty)'!D113</f>
        <v>0.3620689655172414</v>
      </c>
      <c r="M114" s="14">
        <f>'Poznámky - 123Q2010 (hodnoty)'!M113/'Poznámky - 123Q2010 (hodnoty)'!E113</f>
        <v>0.5625</v>
      </c>
      <c r="N114" s="14">
        <f>'Poznámky - 123Q2010 (hodnoty)'!N113/'Poznámky - 123Q2010 (hodnoty)'!D113</f>
        <v>0</v>
      </c>
      <c r="O114" s="14">
        <f>'Poznámky - 123Q2010 (hodnoty)'!O113/'Poznámky - 123Q2010 (hodnoty)'!E113</f>
        <v>0.0026041666666666665</v>
      </c>
    </row>
    <row r="115" spans="1:15" ht="12.75">
      <c r="A115" s="2" t="str">
        <f>'Poznámky - 123Q2010 (hodnoty)'!A114</f>
        <v>Zlínský kraj</v>
      </c>
      <c r="B115" s="6" t="str">
        <f>'Poznámky - 123Q2010 (hodnoty)'!B114</f>
        <v>Uherské Hradiště</v>
      </c>
      <c r="C115" s="4">
        <f>'Poznámky - 123Q2010 (hodnoty)'!C114</f>
        <v>2177</v>
      </c>
      <c r="D115" s="2">
        <f>'Poznámky - 123Q2010 (hodnoty)'!D114</f>
        <v>1287</v>
      </c>
      <c r="E115" s="2">
        <f>'Poznámky - 123Q2010 (hodnoty)'!E114</f>
        <v>919</v>
      </c>
      <c r="F115" s="14">
        <f>'Poznámky - 123Q2010 (hodnoty)'!F114/'Poznámky - 123Q2010 (hodnoty)'!D114</f>
        <v>0.37995337995337997</v>
      </c>
      <c r="G115" s="14">
        <f>'Poznámky - 123Q2010 (hodnoty)'!G114/'Poznámky - 123Q2010 (hodnoty)'!E114</f>
        <v>0.3928182807399347</v>
      </c>
      <c r="H115" s="14">
        <f>'Poznámky - 123Q2010 (hodnoty)'!H114/'Poznámky - 123Q2010 (hodnoty)'!D114</f>
        <v>0</v>
      </c>
      <c r="I115" s="14">
        <f>'Poznámky - 123Q2010 (hodnoty)'!I114/'Poznámky - 123Q2010 (hodnoty)'!E114</f>
        <v>0</v>
      </c>
      <c r="J115" s="14">
        <f>'Poznámky - 123Q2010 (hodnoty)'!J114/'Poznámky - 123Q2010 (hodnoty)'!D114</f>
        <v>0.016317016317016316</v>
      </c>
      <c r="K115" s="14">
        <f>'Poznámky - 123Q2010 (hodnoty)'!K114/'Poznámky - 123Q2010 (hodnoty)'!E114</f>
        <v>0.00544069640914037</v>
      </c>
      <c r="L115" s="14">
        <f>'Poznámky - 123Q2010 (hodnoty)'!L114/'Poznámky - 123Q2010 (hodnoty)'!D114</f>
        <v>0.4996114996114996</v>
      </c>
      <c r="M115" s="14">
        <f>'Poznámky - 123Q2010 (hodnoty)'!M114/'Poznámky - 123Q2010 (hodnoty)'!E114</f>
        <v>0.47116430903155604</v>
      </c>
      <c r="N115" s="14">
        <f>'Poznámky - 123Q2010 (hodnoty)'!N114/'Poznámky - 123Q2010 (hodnoty)'!D114</f>
        <v>0.004662004662004662</v>
      </c>
      <c r="O115" s="14">
        <f>'Poznámky - 123Q2010 (hodnoty)'!O114/'Poznámky - 123Q2010 (hodnoty)'!E114</f>
        <v>0.001088139281828074</v>
      </c>
    </row>
    <row r="116" spans="1:15" ht="12.75">
      <c r="A116" s="2" t="str">
        <f>'Poznámky - 123Q2010 (hodnoty)'!A115</f>
        <v>Zlínský kraj</v>
      </c>
      <c r="B116" s="6" t="str">
        <f>'Poznámky - 123Q2010 (hodnoty)'!B115</f>
        <v>Uherský Brod</v>
      </c>
      <c r="C116" s="4">
        <f>'Poznámky - 123Q2010 (hodnoty)'!C115</f>
        <v>1321</v>
      </c>
      <c r="D116" s="2">
        <f>'Poznámky - 123Q2010 (hodnoty)'!D115</f>
        <v>974</v>
      </c>
      <c r="E116" s="2">
        <f>'Poznámky - 123Q2010 (hodnoty)'!E115</f>
        <v>365</v>
      </c>
      <c r="F116" s="14">
        <f>'Poznámky - 123Q2010 (hodnoty)'!F115/'Poznámky - 123Q2010 (hodnoty)'!D115</f>
        <v>0.2915811088295688</v>
      </c>
      <c r="G116" s="14">
        <f>'Poznámky - 123Q2010 (hodnoty)'!G115/'Poznámky - 123Q2010 (hodnoty)'!E115</f>
        <v>0.5205479452054794</v>
      </c>
      <c r="H116" s="14">
        <f>'Poznámky - 123Q2010 (hodnoty)'!H115/'Poznámky - 123Q2010 (hodnoty)'!D115</f>
        <v>0</v>
      </c>
      <c r="I116" s="14">
        <f>'Poznámky - 123Q2010 (hodnoty)'!I115/'Poznámky - 123Q2010 (hodnoty)'!E115</f>
        <v>0</v>
      </c>
      <c r="J116" s="14">
        <f>'Poznámky - 123Q2010 (hodnoty)'!J115/'Poznámky - 123Q2010 (hodnoty)'!D115</f>
        <v>0.014373716632443531</v>
      </c>
      <c r="K116" s="14">
        <f>'Poznámky - 123Q2010 (hodnoty)'!K115/'Poznámky - 123Q2010 (hodnoty)'!E115</f>
        <v>0.021917808219178082</v>
      </c>
      <c r="L116" s="14">
        <f>'Poznámky - 123Q2010 (hodnoty)'!L115/'Poznámky - 123Q2010 (hodnoty)'!D115</f>
        <v>0.4024640657084189</v>
      </c>
      <c r="M116" s="14">
        <f>'Poznámky - 123Q2010 (hodnoty)'!M115/'Poznámky - 123Q2010 (hodnoty)'!E115</f>
        <v>0.5068493150684932</v>
      </c>
      <c r="N116" s="14">
        <f>'Poznámky - 123Q2010 (hodnoty)'!N115/'Poznámky - 123Q2010 (hodnoty)'!D115</f>
        <v>0.003080082135523614</v>
      </c>
      <c r="O116" s="14">
        <f>'Poznámky - 123Q2010 (hodnoty)'!O115/'Poznámky - 123Q2010 (hodnoty)'!E115</f>
        <v>0</v>
      </c>
    </row>
    <row r="117" spans="1:15" ht="12.75">
      <c r="A117" s="2" t="str">
        <f>'Poznámky - 123Q2010 (hodnoty)'!A116</f>
        <v>Ústecký kraj</v>
      </c>
      <c r="B117" s="6" t="str">
        <f>'Poznámky - 123Q2010 (hodnoty)'!B116</f>
        <v>Ústí nad Labem</v>
      </c>
      <c r="C117" s="4">
        <f>'Poznámky - 123Q2010 (hodnoty)'!C116</f>
        <v>2281</v>
      </c>
      <c r="D117" s="2">
        <f>'Poznámky - 123Q2010 (hodnoty)'!D116</f>
        <v>1637</v>
      </c>
      <c r="E117" s="2">
        <f>'Poznámky - 123Q2010 (hodnoty)'!E116</f>
        <v>724</v>
      </c>
      <c r="F117" s="14">
        <f>'Poznámky - 123Q2010 (hodnoty)'!F116/'Poznámky - 123Q2010 (hodnoty)'!D116</f>
        <v>0.4483811850946854</v>
      </c>
      <c r="G117" s="14">
        <f>'Poznámky - 123Q2010 (hodnoty)'!G116/'Poznámky - 123Q2010 (hodnoty)'!E116</f>
        <v>0.5676795580110497</v>
      </c>
      <c r="H117" s="14">
        <f>'Poznámky - 123Q2010 (hodnoty)'!H116/'Poznámky - 123Q2010 (hodnoty)'!D116</f>
        <v>0</v>
      </c>
      <c r="I117" s="14">
        <f>'Poznámky - 123Q2010 (hodnoty)'!I116/'Poznámky - 123Q2010 (hodnoty)'!E116</f>
        <v>0</v>
      </c>
      <c r="J117" s="14">
        <f>'Poznámky - 123Q2010 (hodnoty)'!J116/'Poznámky - 123Q2010 (hodnoty)'!D116</f>
        <v>0.007330482590103849</v>
      </c>
      <c r="K117" s="14">
        <f>'Poznámky - 123Q2010 (hodnoty)'!K116/'Poznámky - 123Q2010 (hodnoty)'!E116</f>
        <v>0.0055248618784530384</v>
      </c>
      <c r="L117" s="14">
        <f>'Poznámky - 123Q2010 (hodnoty)'!L116/'Poznámky - 123Q2010 (hodnoty)'!D116</f>
        <v>0.3231521075137447</v>
      </c>
      <c r="M117" s="14">
        <f>'Poznámky - 123Q2010 (hodnoty)'!M116/'Poznámky - 123Q2010 (hodnoty)'!E116</f>
        <v>0.43646408839779005</v>
      </c>
      <c r="N117" s="14">
        <f>'Poznámky - 123Q2010 (hodnoty)'!N116/'Poznámky - 123Q2010 (hodnoty)'!D116</f>
        <v>0.00855222968845449</v>
      </c>
      <c r="O117" s="14">
        <f>'Poznámky - 123Q2010 (hodnoty)'!O116/'Poznámky - 123Q2010 (hodnoty)'!E116</f>
        <v>0.006906077348066298</v>
      </c>
    </row>
    <row r="118" spans="1:15" ht="12.75">
      <c r="A118" s="2" t="str">
        <f>'Poznámky - 123Q2010 (hodnoty)'!A117</f>
        <v>Pardubický kraj</v>
      </c>
      <c r="B118" s="6" t="str">
        <f>'Poznámky - 123Q2010 (hodnoty)'!B117</f>
        <v>Ústí nad Orlicí</v>
      </c>
      <c r="C118" s="4">
        <f>'Poznámky - 123Q2010 (hodnoty)'!C117</f>
        <v>3470</v>
      </c>
      <c r="D118" s="2">
        <f>'Poznámky - 123Q2010 (hodnoty)'!D117</f>
        <v>2709</v>
      </c>
      <c r="E118" s="2">
        <f>'Poznámky - 123Q2010 (hodnoty)'!E117</f>
        <v>1251</v>
      </c>
      <c r="F118" s="14">
        <f>'Poznámky - 123Q2010 (hodnoty)'!F117/'Poznámky - 123Q2010 (hodnoty)'!D117</f>
        <v>0.2724252491694352</v>
      </c>
      <c r="G118" s="14">
        <f>'Poznámky - 123Q2010 (hodnoty)'!G117/'Poznámky - 123Q2010 (hodnoty)'!E117</f>
        <v>0.3405275779376499</v>
      </c>
      <c r="H118" s="14">
        <f>'Poznámky - 123Q2010 (hodnoty)'!H117/'Poznámky - 123Q2010 (hodnoty)'!D117</f>
        <v>0</v>
      </c>
      <c r="I118" s="14">
        <f>'Poznámky - 123Q2010 (hodnoty)'!I117/'Poznámky - 123Q2010 (hodnoty)'!E117</f>
        <v>0</v>
      </c>
      <c r="J118" s="14">
        <f>'Poznámky - 123Q2010 (hodnoty)'!J117/'Poznámky - 123Q2010 (hodnoty)'!D117</f>
        <v>0.005906238464377999</v>
      </c>
      <c r="K118" s="14">
        <f>'Poznámky - 123Q2010 (hodnoty)'!K117/'Poznámky - 123Q2010 (hodnoty)'!E117</f>
        <v>0.003996802557953637</v>
      </c>
      <c r="L118" s="14">
        <f>'Poznámky - 123Q2010 (hodnoty)'!L117/'Poznámky - 123Q2010 (hodnoty)'!D117</f>
        <v>0.26799557032115173</v>
      </c>
      <c r="M118" s="14">
        <f>'Poznámky - 123Q2010 (hodnoty)'!M117/'Poznámky - 123Q2010 (hodnoty)'!E117</f>
        <v>0.35251798561151076</v>
      </c>
      <c r="N118" s="14">
        <f>'Poznámky - 123Q2010 (hodnoty)'!N117/'Poznámky - 123Q2010 (hodnoty)'!D117</f>
        <v>0.006275378368401624</v>
      </c>
      <c r="O118" s="14">
        <f>'Poznámky - 123Q2010 (hodnoty)'!O117/'Poznámky - 123Q2010 (hodnoty)'!E117</f>
        <v>0.0031974420463629096</v>
      </c>
    </row>
    <row r="119" spans="1:15" ht="12.75">
      <c r="A119" s="2" t="str">
        <f>'Poznámky - 123Q2010 (hodnoty)'!A118</f>
        <v>Zlínský kraj</v>
      </c>
      <c r="B119" s="6" t="str">
        <f>'Poznámky - 123Q2010 (hodnoty)'!B118</f>
        <v>Valašské Klobouky</v>
      </c>
      <c r="C119" s="4">
        <f>'Poznámky - 123Q2010 (hodnoty)'!C118</f>
        <v>974</v>
      </c>
      <c r="D119" s="2">
        <f>'Poznámky - 123Q2010 (hodnoty)'!D118</f>
        <v>682</v>
      </c>
      <c r="E119" s="2">
        <f>'Poznámky - 123Q2010 (hodnoty)'!E118</f>
        <v>444</v>
      </c>
      <c r="F119" s="14">
        <f>'Poznámky - 123Q2010 (hodnoty)'!F118/'Poznámky - 123Q2010 (hodnoty)'!D118</f>
        <v>0.2932551319648094</v>
      </c>
      <c r="G119" s="14">
        <f>'Poznámky - 123Q2010 (hodnoty)'!G118/'Poznámky - 123Q2010 (hodnoty)'!E118</f>
        <v>0.26576576576576577</v>
      </c>
      <c r="H119" s="14">
        <f>'Poznámky - 123Q2010 (hodnoty)'!H118/'Poznámky - 123Q2010 (hodnoty)'!D118</f>
        <v>0</v>
      </c>
      <c r="I119" s="14">
        <f>'Poznámky - 123Q2010 (hodnoty)'!I118/'Poznámky - 123Q2010 (hodnoty)'!E118</f>
        <v>0</v>
      </c>
      <c r="J119" s="14">
        <f>'Poznámky - 123Q2010 (hodnoty)'!J118/'Poznámky - 123Q2010 (hodnoty)'!D118</f>
        <v>0.005865102639296188</v>
      </c>
      <c r="K119" s="14">
        <f>'Poznámky - 123Q2010 (hodnoty)'!K118/'Poznámky - 123Q2010 (hodnoty)'!E118</f>
        <v>0.0045045045045045045</v>
      </c>
      <c r="L119" s="14">
        <f>'Poznámky - 123Q2010 (hodnoty)'!L118/'Poznámky - 123Q2010 (hodnoty)'!D118</f>
        <v>0.39882697947214074</v>
      </c>
      <c r="M119" s="14">
        <f>'Poznámky - 123Q2010 (hodnoty)'!M118/'Poznámky - 123Q2010 (hodnoty)'!E118</f>
        <v>0.36936936936936937</v>
      </c>
      <c r="N119" s="14">
        <f>'Poznámky - 123Q2010 (hodnoty)'!N118/'Poznámky - 123Q2010 (hodnoty)'!D118</f>
        <v>0</v>
      </c>
      <c r="O119" s="14">
        <f>'Poznámky - 123Q2010 (hodnoty)'!O118/'Poznámky - 123Q2010 (hodnoty)'!E118</f>
        <v>0</v>
      </c>
    </row>
    <row r="120" spans="1:15" ht="12.75">
      <c r="A120" s="2" t="str">
        <f>'Poznámky - 123Q2010 (hodnoty)'!A119</f>
        <v>Zlínský kraj</v>
      </c>
      <c r="B120" s="6" t="str">
        <f>'Poznámky - 123Q2010 (hodnoty)'!B119</f>
        <v>Valašské Meziříčí</v>
      </c>
      <c r="C120" s="4">
        <f>'Poznámky - 123Q2010 (hodnoty)'!C119</f>
        <v>1359</v>
      </c>
      <c r="D120" s="2">
        <f>'Poznámky - 123Q2010 (hodnoty)'!D119</f>
        <v>883</v>
      </c>
      <c r="E120" s="2">
        <f>'Poznámky - 123Q2010 (hodnoty)'!E119</f>
        <v>537</v>
      </c>
      <c r="F120" s="14">
        <f>'Poznámky - 123Q2010 (hodnoty)'!F119/'Poznámky - 123Q2010 (hodnoty)'!D119</f>
        <v>0.3318233295583239</v>
      </c>
      <c r="G120" s="14">
        <f>'Poznámky - 123Q2010 (hodnoty)'!G119/'Poznámky - 123Q2010 (hodnoty)'!E119</f>
        <v>0.3891992551210428</v>
      </c>
      <c r="H120" s="14">
        <f>'Poznámky - 123Q2010 (hodnoty)'!H119/'Poznámky - 123Q2010 (hodnoty)'!D119</f>
        <v>0</v>
      </c>
      <c r="I120" s="14">
        <f>'Poznámky - 123Q2010 (hodnoty)'!I119/'Poznámky - 123Q2010 (hodnoty)'!E119</f>
        <v>0</v>
      </c>
      <c r="J120" s="14">
        <f>'Poznámky - 123Q2010 (hodnoty)'!J119/'Poznámky - 123Q2010 (hodnoty)'!D119</f>
        <v>0.011325028312570781</v>
      </c>
      <c r="K120" s="14">
        <f>'Poznámky - 123Q2010 (hodnoty)'!K119/'Poznámky - 123Q2010 (hodnoty)'!E119</f>
        <v>0.020484171322160148</v>
      </c>
      <c r="L120" s="14">
        <f>'Poznámky - 123Q2010 (hodnoty)'!L119/'Poznámky - 123Q2010 (hodnoty)'!D119</f>
        <v>0.3941109852774632</v>
      </c>
      <c r="M120" s="14">
        <f>'Poznámky - 123Q2010 (hodnoty)'!M119/'Poznámky - 123Q2010 (hodnoty)'!E119</f>
        <v>0.5344506517690876</v>
      </c>
      <c r="N120" s="14">
        <f>'Poznámky - 123Q2010 (hodnoty)'!N119/'Poznámky - 123Q2010 (hodnoty)'!D119</f>
        <v>0.0011325028312570782</v>
      </c>
      <c r="O120" s="14">
        <f>'Poznámky - 123Q2010 (hodnoty)'!O119/'Poznámky - 123Q2010 (hodnoty)'!E119</f>
        <v>0</v>
      </c>
    </row>
    <row r="121" spans="1:15" ht="12.75">
      <c r="A121" s="2" t="str">
        <f>'Poznámky - 123Q2010 (hodnoty)'!A120</f>
        <v>Vysočina</v>
      </c>
      <c r="B121" s="6" t="str">
        <f>'Poznámky - 123Q2010 (hodnoty)'!B120</f>
        <v>Velké Meziříčí</v>
      </c>
      <c r="C121" s="4">
        <f>'Poznámky - 123Q2010 (hodnoty)'!C120</f>
        <v>638</v>
      </c>
      <c r="D121" s="2">
        <f>'Poznámky - 123Q2010 (hodnoty)'!D120</f>
        <v>438</v>
      </c>
      <c r="E121" s="2">
        <f>'Poznámky - 123Q2010 (hodnoty)'!E120</f>
        <v>238</v>
      </c>
      <c r="F121" s="14">
        <f>'Poznámky - 123Q2010 (hodnoty)'!F120/'Poznámky - 123Q2010 (hodnoty)'!D120</f>
        <v>0.3584474885844749</v>
      </c>
      <c r="G121" s="14">
        <f>'Poznámky - 123Q2010 (hodnoty)'!G120/'Poznámky - 123Q2010 (hodnoty)'!E120</f>
        <v>0.37815126050420167</v>
      </c>
      <c r="H121" s="14">
        <f>'Poznámky - 123Q2010 (hodnoty)'!H120/'Poznámky - 123Q2010 (hodnoty)'!D120</f>
        <v>0</v>
      </c>
      <c r="I121" s="14">
        <f>'Poznámky - 123Q2010 (hodnoty)'!I120/'Poznámky - 123Q2010 (hodnoty)'!E120</f>
        <v>0</v>
      </c>
      <c r="J121" s="14">
        <f>'Poznámky - 123Q2010 (hodnoty)'!J120/'Poznámky - 123Q2010 (hodnoty)'!D120</f>
        <v>0.0136986301369863</v>
      </c>
      <c r="K121" s="14">
        <f>'Poznámky - 123Q2010 (hodnoty)'!K120/'Poznámky - 123Q2010 (hodnoty)'!E120</f>
        <v>0.008403361344537815</v>
      </c>
      <c r="L121" s="14">
        <f>'Poznámky - 123Q2010 (hodnoty)'!L120/'Poznámky - 123Q2010 (hodnoty)'!D120</f>
        <v>0.4063926940639269</v>
      </c>
      <c r="M121" s="14">
        <f>'Poznámky - 123Q2010 (hodnoty)'!M120/'Poznámky - 123Q2010 (hodnoty)'!E120</f>
        <v>0.4327731092436975</v>
      </c>
      <c r="N121" s="14">
        <f>'Poznámky - 123Q2010 (hodnoty)'!N120/'Poznámky - 123Q2010 (hodnoty)'!D120</f>
        <v>0.01141552511415525</v>
      </c>
      <c r="O121" s="14">
        <f>'Poznámky - 123Q2010 (hodnoty)'!O120/'Poznámky - 123Q2010 (hodnoty)'!E120</f>
        <v>0.012605042016806723</v>
      </c>
    </row>
    <row r="122" spans="1:15" ht="12.75">
      <c r="A122" s="2" t="str">
        <f>'Poznámky - 123Q2010 (hodnoty)'!A121</f>
        <v>Zlínský kraj</v>
      </c>
      <c r="B122" s="6" t="str">
        <f>'Poznámky - 123Q2010 (hodnoty)'!B121</f>
        <v>Vsetín</v>
      </c>
      <c r="C122" s="4">
        <f>'Poznámky - 123Q2010 (hodnoty)'!C121</f>
        <v>1264</v>
      </c>
      <c r="D122" s="2">
        <f>'Poznámky - 123Q2010 (hodnoty)'!D121</f>
        <v>898</v>
      </c>
      <c r="E122" s="2">
        <f>'Poznámky - 123Q2010 (hodnoty)'!E121</f>
        <v>378</v>
      </c>
      <c r="F122" s="14">
        <f>'Poznámky - 123Q2010 (hodnoty)'!F121/'Poznámky - 123Q2010 (hodnoty)'!D121</f>
        <v>0.34743875278396436</v>
      </c>
      <c r="G122" s="14">
        <f>'Poznámky - 123Q2010 (hodnoty)'!G121/'Poznámky - 123Q2010 (hodnoty)'!E121</f>
        <v>0.5873015873015873</v>
      </c>
      <c r="H122" s="14">
        <f>'Poznámky - 123Q2010 (hodnoty)'!H121/'Poznámky - 123Q2010 (hodnoty)'!D121</f>
        <v>0</v>
      </c>
      <c r="I122" s="14">
        <f>'Poznámky - 123Q2010 (hodnoty)'!I121/'Poznámky - 123Q2010 (hodnoty)'!E121</f>
        <v>0</v>
      </c>
      <c r="J122" s="14">
        <f>'Poznámky - 123Q2010 (hodnoty)'!J121/'Poznámky - 123Q2010 (hodnoty)'!D121</f>
        <v>0.012249443207126948</v>
      </c>
      <c r="K122" s="14">
        <f>'Poznámky - 123Q2010 (hodnoty)'!K121/'Poznámky - 123Q2010 (hodnoty)'!E121</f>
        <v>0.03968253968253968</v>
      </c>
      <c r="L122" s="14">
        <f>'Poznámky - 123Q2010 (hodnoty)'!L121/'Poznámky - 123Q2010 (hodnoty)'!D121</f>
        <v>0.40200445434298443</v>
      </c>
      <c r="M122" s="14">
        <f>'Poznámky - 123Q2010 (hodnoty)'!M121/'Poznámky - 123Q2010 (hodnoty)'!E121</f>
        <v>0.671957671957672</v>
      </c>
      <c r="N122" s="14">
        <f>'Poznámky - 123Q2010 (hodnoty)'!N121/'Poznámky - 123Q2010 (hodnoty)'!D121</f>
        <v>0.0011135857461024498</v>
      </c>
      <c r="O122" s="14">
        <f>'Poznámky - 123Q2010 (hodnoty)'!O121/'Poznámky - 123Q2010 (hodnoty)'!E121</f>
        <v>0.0026455026455026454</v>
      </c>
    </row>
    <row r="123" spans="1:15" ht="12.75">
      <c r="A123" s="2" t="str">
        <f>'Poznámky - 123Q2010 (hodnoty)'!A122</f>
        <v>Jihomoravský kraj</v>
      </c>
      <c r="B123" s="6" t="str">
        <f>'Poznámky - 123Q2010 (hodnoty)'!B122</f>
        <v>Vyškov</v>
      </c>
      <c r="C123" s="4">
        <f>'Poznámky - 123Q2010 (hodnoty)'!C122</f>
        <v>2437</v>
      </c>
      <c r="D123" s="2">
        <f>'Poznámky - 123Q2010 (hodnoty)'!D122</f>
        <v>1684</v>
      </c>
      <c r="E123" s="2">
        <f>'Poznámky - 123Q2010 (hodnoty)'!E122</f>
        <v>781</v>
      </c>
      <c r="F123" s="14">
        <f>'Poznámky - 123Q2010 (hodnoty)'!F122/'Poznámky - 123Q2010 (hodnoty)'!D122</f>
        <v>0.3527315914489311</v>
      </c>
      <c r="G123" s="14">
        <f>'Poznámky - 123Q2010 (hodnoty)'!G122/'Poznámky - 123Q2010 (hodnoty)'!E122</f>
        <v>0.44046094750320103</v>
      </c>
      <c r="H123" s="14">
        <f>'Poznámky - 123Q2010 (hodnoty)'!H122/'Poznámky - 123Q2010 (hodnoty)'!D122</f>
        <v>0</v>
      </c>
      <c r="I123" s="14">
        <f>'Poznámky - 123Q2010 (hodnoty)'!I122/'Poznámky - 123Q2010 (hodnoty)'!E122</f>
        <v>0</v>
      </c>
      <c r="J123" s="14">
        <f>'Poznámky - 123Q2010 (hodnoty)'!J122/'Poznámky - 123Q2010 (hodnoty)'!D122</f>
        <v>0.0029691211401425177</v>
      </c>
      <c r="K123" s="14">
        <f>'Poznámky - 123Q2010 (hodnoty)'!K122/'Poznámky - 123Q2010 (hodnoty)'!E122</f>
        <v>0.005121638924455826</v>
      </c>
      <c r="L123" s="14">
        <f>'Poznámky - 123Q2010 (hodnoty)'!L122/'Poznámky - 123Q2010 (hodnoty)'!D122</f>
        <v>0.42814726840855105</v>
      </c>
      <c r="M123" s="14">
        <f>'Poznámky - 123Q2010 (hodnoty)'!M122/'Poznámky - 123Q2010 (hodnoty)'!E122</f>
        <v>0.5236875800256082</v>
      </c>
      <c r="N123" s="14">
        <f>'Poznámky - 123Q2010 (hodnoty)'!N122/'Poznámky - 123Q2010 (hodnoty)'!D122</f>
        <v>0.0023752969121140144</v>
      </c>
      <c r="O123" s="14">
        <f>'Poznámky - 123Q2010 (hodnoty)'!O122/'Poznámky - 123Q2010 (hodnoty)'!E122</f>
        <v>0.006402048655569782</v>
      </c>
    </row>
    <row r="124" spans="1:15" ht="12.75">
      <c r="A124" s="2" t="str">
        <f>'Poznámky - 123Q2010 (hodnoty)'!A123</f>
        <v>Zlínský kraj</v>
      </c>
      <c r="B124" s="6" t="str">
        <f>'Poznámky - 123Q2010 (hodnoty)'!B123</f>
        <v>Zlín</v>
      </c>
      <c r="C124" s="4">
        <f>'Poznámky - 123Q2010 (hodnoty)'!C123</f>
        <v>3585</v>
      </c>
      <c r="D124" s="2">
        <f>'Poznámky - 123Q2010 (hodnoty)'!D123</f>
        <v>2503</v>
      </c>
      <c r="E124" s="2">
        <f>'Poznámky - 123Q2010 (hodnoty)'!E123</f>
        <v>1403</v>
      </c>
      <c r="F124" s="14">
        <f>'Poznámky - 123Q2010 (hodnoty)'!F123/'Poznámky - 123Q2010 (hodnoty)'!D123</f>
        <v>0.3807431082700759</v>
      </c>
      <c r="G124" s="14">
        <f>'Poznámky - 123Q2010 (hodnoty)'!G123/'Poznámky - 123Q2010 (hodnoty)'!E123</f>
        <v>0.5317177476835353</v>
      </c>
      <c r="H124" s="14">
        <f>'Poznámky - 123Q2010 (hodnoty)'!H123/'Poznámky - 123Q2010 (hodnoty)'!D123</f>
        <v>0</v>
      </c>
      <c r="I124" s="14">
        <f>'Poznámky - 123Q2010 (hodnoty)'!I123/'Poznámky - 123Q2010 (hodnoty)'!E123</f>
        <v>0</v>
      </c>
      <c r="J124" s="14">
        <f>'Poznámky - 123Q2010 (hodnoty)'!J123/'Poznámky - 123Q2010 (hodnoty)'!D123</f>
        <v>0.0051937674790251695</v>
      </c>
      <c r="K124" s="14">
        <f>'Poznámky - 123Q2010 (hodnoty)'!K123/'Poznámky - 123Q2010 (hodnoty)'!E123</f>
        <v>0.008553100498930863</v>
      </c>
      <c r="L124" s="14">
        <f>'Poznámky - 123Q2010 (hodnoty)'!L123/'Poznámky - 123Q2010 (hodnoty)'!D123</f>
        <v>0.32001598082301236</v>
      </c>
      <c r="M124" s="14">
        <f>'Poznámky - 123Q2010 (hodnoty)'!M123/'Poznámky - 123Q2010 (hodnoty)'!E123</f>
        <v>0.47398431931575197</v>
      </c>
      <c r="N124" s="14">
        <f>'Poznámky - 123Q2010 (hodnoty)'!N123/'Poznámky - 123Q2010 (hodnoty)'!D123</f>
        <v>0.0031961646024770275</v>
      </c>
      <c r="O124" s="14">
        <f>'Poznámky - 123Q2010 (hodnoty)'!O123/'Poznámky - 123Q2010 (hodnoty)'!E123</f>
        <v>0.004989308624376337</v>
      </c>
    </row>
    <row r="125" spans="1:15" ht="12.75">
      <c r="A125" s="2" t="str">
        <f>'Poznámky - 123Q2010 (hodnoty)'!A124</f>
        <v>Jihomoravský kraj</v>
      </c>
      <c r="B125" s="6" t="str">
        <f>'Poznámky - 123Q2010 (hodnoty)'!B124</f>
        <v>Znojmo</v>
      </c>
      <c r="C125" s="4">
        <f>'Poznámky - 123Q2010 (hodnoty)'!C124</f>
        <v>2569</v>
      </c>
      <c r="D125" s="2">
        <f>'Poznámky - 123Q2010 (hodnoty)'!D124</f>
        <v>1799</v>
      </c>
      <c r="E125" s="2">
        <f>'Poznámky - 123Q2010 (hodnoty)'!E124</f>
        <v>828</v>
      </c>
      <c r="F125" s="14">
        <f>'Poznámky - 123Q2010 (hodnoty)'!F124/'Poznámky - 123Q2010 (hodnoty)'!D124</f>
        <v>0.5514174541411896</v>
      </c>
      <c r="G125" s="14">
        <f>'Poznámky - 123Q2010 (hodnoty)'!G124/'Poznámky - 123Q2010 (hodnoty)'!E124</f>
        <v>0.6376811594202898</v>
      </c>
      <c r="H125" s="14">
        <f>'Poznámky - 123Q2010 (hodnoty)'!H124/'Poznámky - 123Q2010 (hodnoty)'!D124</f>
        <v>0</v>
      </c>
      <c r="I125" s="14">
        <f>'Poznámky - 123Q2010 (hodnoty)'!I124/'Poznámky - 123Q2010 (hodnoty)'!E124</f>
        <v>0</v>
      </c>
      <c r="J125" s="14">
        <f>'Poznámky - 123Q2010 (hodnoty)'!J124/'Poznámky - 123Q2010 (hodnoty)'!D124</f>
        <v>0.012229016120066704</v>
      </c>
      <c r="K125" s="14">
        <f>'Poznámky - 123Q2010 (hodnoty)'!K124/'Poznámky - 123Q2010 (hodnoty)'!E124</f>
        <v>0.016908212560386472</v>
      </c>
      <c r="L125" s="14">
        <f>'Poznámky - 123Q2010 (hodnoty)'!L124/'Poznámky - 123Q2010 (hodnoty)'!D124</f>
        <v>0.19288493607559756</v>
      </c>
      <c r="M125" s="14">
        <f>'Poznámky - 123Q2010 (hodnoty)'!M124/'Poznámky - 123Q2010 (hodnoty)'!E124</f>
        <v>0.30193236714975846</v>
      </c>
      <c r="N125" s="14">
        <f>'Poznámky - 123Q2010 (hodnoty)'!N124/'Poznámky - 123Q2010 (hodnoty)'!D124</f>
        <v>0.0033351862145636463</v>
      </c>
      <c r="O125" s="14">
        <f>'Poznámky - 123Q2010 (hodnoty)'!O124/'Poznámky - 123Q2010 (hodnoty)'!E124</f>
        <v>0.006038647342995169</v>
      </c>
    </row>
    <row r="126" spans="1:15" ht="12.75">
      <c r="A126" s="2" t="str">
        <f>'Poznámky - 123Q2010 (hodnoty)'!A126</f>
        <v>Ústecký kraj</v>
      </c>
      <c r="B126" s="6" t="str">
        <f>'Poznámky - 123Q2010 (hodnoty)'!B126</f>
        <v>Žatec</v>
      </c>
      <c r="C126" s="4">
        <f>'Poznámky - 123Q2010 (hodnoty)'!C126</f>
        <v>1446</v>
      </c>
      <c r="D126" s="2">
        <f>'Poznámky - 123Q2010 (hodnoty)'!D126</f>
        <v>1125</v>
      </c>
      <c r="E126" s="2">
        <f>'Poznámky - 123Q2010 (hodnoty)'!E126</f>
        <v>333</v>
      </c>
      <c r="F126" s="14">
        <f>'Poznámky - 123Q2010 (hodnoty)'!F126/'Poznámky - 123Q2010 (hodnoty)'!D126</f>
        <v>0.3848888888888889</v>
      </c>
      <c r="G126" s="14">
        <f>'Poznámky - 123Q2010 (hodnoty)'!G126/'Poznámky - 123Q2010 (hodnoty)'!E126</f>
        <v>0.5285285285285285</v>
      </c>
      <c r="H126" s="14">
        <f>'Poznámky - 123Q2010 (hodnoty)'!H126/'Poznámky - 123Q2010 (hodnoty)'!D126</f>
        <v>0</v>
      </c>
      <c r="I126" s="14">
        <f>'Poznámky - 123Q2010 (hodnoty)'!I126/'Poznámky - 123Q2010 (hodnoty)'!E126</f>
        <v>0</v>
      </c>
      <c r="J126" s="14">
        <f>'Poznámky - 123Q2010 (hodnoty)'!J126/'Poznámky - 123Q2010 (hodnoty)'!D126</f>
        <v>0.005333333333333333</v>
      </c>
      <c r="K126" s="14">
        <f>'Poznámky - 123Q2010 (hodnoty)'!K126/'Poznámky - 123Q2010 (hodnoty)'!E126</f>
        <v>0.015015015015015015</v>
      </c>
      <c r="L126" s="14">
        <f>'Poznámky - 123Q2010 (hodnoty)'!L126/'Poznámky - 123Q2010 (hodnoty)'!D126</f>
        <v>0.38133333333333336</v>
      </c>
      <c r="M126" s="14">
        <f>'Poznámky - 123Q2010 (hodnoty)'!M126/'Poznámky - 123Q2010 (hodnoty)'!E126</f>
        <v>0.6516516516516516</v>
      </c>
      <c r="N126" s="14">
        <f>'Poznámky - 123Q2010 (hodnoty)'!N126/'Poznámky - 123Q2010 (hodnoty)'!D126</f>
        <v>0.005333333333333333</v>
      </c>
      <c r="O126" s="14">
        <f>'Poznámky - 123Q2010 (hodnoty)'!O126/'Poznámky - 123Q2010 (hodnoty)'!E126</f>
        <v>0.003003003003003003</v>
      </c>
    </row>
    <row r="127" spans="1:15" ht="12.75">
      <c r="A127" s="2" t="str">
        <f>'Poznámky - 123Q2010 (hodnoty)'!A127</f>
        <v>Vysočina</v>
      </c>
      <c r="B127" s="6" t="str">
        <f>'Poznámky - 123Q2010 (hodnoty)'!B127</f>
        <v>Žďár nad Sázavou</v>
      </c>
      <c r="C127" s="4">
        <f>'Poznámky - 123Q2010 (hodnoty)'!C127</f>
        <v>922</v>
      </c>
      <c r="D127" s="2">
        <f>'Poznámky - 123Q2010 (hodnoty)'!D127</f>
        <v>601</v>
      </c>
      <c r="E127" s="2">
        <f>'Poznámky - 123Q2010 (hodnoty)'!E127</f>
        <v>336</v>
      </c>
      <c r="F127" s="14">
        <f>'Poznámky - 123Q2010 (hodnoty)'!F127/'Poznámky - 123Q2010 (hodnoty)'!D127</f>
        <v>0.4459234608985025</v>
      </c>
      <c r="G127" s="14">
        <f>'Poznámky - 123Q2010 (hodnoty)'!G127/'Poznámky - 123Q2010 (hodnoty)'!E127</f>
        <v>0.49107142857142855</v>
      </c>
      <c r="H127" s="14">
        <f>'Poznámky - 123Q2010 (hodnoty)'!H127/'Poznámky - 123Q2010 (hodnoty)'!D127</f>
        <v>0</v>
      </c>
      <c r="I127" s="14">
        <f>'Poznámky - 123Q2010 (hodnoty)'!I127/'Poznámky - 123Q2010 (hodnoty)'!E127</f>
        <v>0</v>
      </c>
      <c r="J127" s="14">
        <f>'Poznámky - 123Q2010 (hodnoty)'!J127/'Poznámky - 123Q2010 (hodnoty)'!D127</f>
        <v>0.024958402662229616</v>
      </c>
      <c r="K127" s="14">
        <f>'Poznámky - 123Q2010 (hodnoty)'!K127/'Poznámky - 123Q2010 (hodnoty)'!E127</f>
        <v>0.023809523809523808</v>
      </c>
      <c r="L127" s="14">
        <f>'Poznámky - 123Q2010 (hodnoty)'!L127/'Poznámky - 123Q2010 (hodnoty)'!D127</f>
        <v>0.39933444259567386</v>
      </c>
      <c r="M127" s="14">
        <f>'Poznámky - 123Q2010 (hodnoty)'!M127/'Poznámky - 123Q2010 (hodnoty)'!E127</f>
        <v>0.5148809523809523</v>
      </c>
      <c r="N127" s="14">
        <f>'Poznámky - 123Q2010 (hodnoty)'!N127/'Poznámky - 123Q2010 (hodnoty)'!D127</f>
        <v>0.0033277870216306157</v>
      </c>
      <c r="O127" s="14">
        <f>'Poznámky - 123Q2010 (hodnoty)'!O127/'Poznámky - 123Q2010 (hodnoty)'!E127</f>
        <v>0.011904761904761904</v>
      </c>
    </row>
    <row r="128" spans="1:15" ht="12.75">
      <c r="A128" s="8" t="str">
        <f>'Poznámky - 123Q2010 (hodnoty)'!A128</f>
        <v>Česká republika</v>
      </c>
      <c r="B128" s="12"/>
      <c r="C128" s="9">
        <f>'Poznámky - 123Q2010 (hodnoty)'!C128</f>
        <v>217725</v>
      </c>
      <c r="D128" s="7">
        <f>'Poznámky - 123Q2010 (hodnoty)'!D128</f>
        <v>150838</v>
      </c>
      <c r="E128" s="7">
        <f>'Poznámky - 123Q2010 (hodnoty)'!E128</f>
        <v>75100</v>
      </c>
      <c r="F128" s="15">
        <f>'Poznámky - 123Q2010 (hodnoty)'!F128/'Poznámky - 123Q2010 (hodnoty)'!D128</f>
        <v>0.386262082499105</v>
      </c>
      <c r="G128" s="15">
        <f>'Poznámky - 123Q2010 (hodnoty)'!G128/'Poznámky - 123Q2010 (hodnoty)'!E128</f>
        <v>0.4898002663115846</v>
      </c>
      <c r="H128" s="15">
        <f>'Poznámky - 123Q2010 (hodnoty)'!H128/'Poznámky - 123Q2010 (hodnoty)'!D128</f>
        <v>0</v>
      </c>
      <c r="I128" s="15">
        <f>'Poznámky - 123Q2010 (hodnoty)'!I128/'Poznámky - 123Q2010 (hodnoty)'!E128</f>
        <v>0.00017310252996005326</v>
      </c>
      <c r="J128" s="15">
        <f>'Poznámky - 123Q2010 (hodnoty)'!J128/'Poznámky - 123Q2010 (hodnoty)'!D128</f>
        <v>0.00927485116482584</v>
      </c>
      <c r="K128" s="15">
        <f>'Poznámky - 123Q2010 (hodnoty)'!K128/'Poznámky - 123Q2010 (hodnoty)'!E128</f>
        <v>0.013129161118508655</v>
      </c>
      <c r="L128" s="15">
        <f>'Poznámky - 123Q2010 (hodnoty)'!L128/'Poznámky - 123Q2010 (hodnoty)'!D128</f>
        <v>0.36148715840835866</v>
      </c>
      <c r="M128" s="15">
        <f>'Poznámky - 123Q2010 (hodnoty)'!M128/'Poznámky - 123Q2010 (hodnoty)'!E128</f>
        <v>0.4741810918774967</v>
      </c>
      <c r="N128" s="15">
        <f>'Poznámky - 123Q2010 (hodnoty)'!N128/'Poznámky - 123Q2010 (hodnoty)'!D128</f>
        <v>0.004919184820801124</v>
      </c>
      <c r="O128" s="15">
        <f>'Poznámky - 123Q2010 (hodnoty)'!O128/'Poznámky - 123Q2010 (hodnoty)'!E128</f>
        <v>0.004314247669773635</v>
      </c>
    </row>
    <row r="130" spans="1:9" ht="12.75">
      <c r="A130" s="18" t="s">
        <v>131</v>
      </c>
      <c r="F130"/>
      <c r="G130"/>
      <c r="H130"/>
      <c r="I130"/>
    </row>
    <row r="131" spans="1:9" ht="12.75">
      <c r="A131" s="18" t="s">
        <v>132</v>
      </c>
      <c r="F131"/>
      <c r="G131"/>
      <c r="H131"/>
      <c r="I131"/>
    </row>
    <row r="132" spans="1:9" ht="12.75">
      <c r="A132" s="18" t="s">
        <v>133</v>
      </c>
      <c r="F132"/>
      <c r="G132"/>
      <c r="H132"/>
      <c r="I132"/>
    </row>
  </sheetData>
  <sheetProtection/>
  <mergeCells count="8">
    <mergeCell ref="A1:O1"/>
    <mergeCell ref="D2:O2"/>
    <mergeCell ref="D3:E3"/>
    <mergeCell ref="F3:G3"/>
    <mergeCell ref="H3:I3"/>
    <mergeCell ref="J3:K3"/>
    <mergeCell ref="L3:M3"/>
    <mergeCell ref="N3:O3"/>
  </mergeCells>
  <printOptions/>
  <pageMargins left="0.787401575" right="0.787401575" top="0.984251969" bottom="0.984251969" header="0.4921259845" footer="0.4921259845"/>
  <pageSetup horizontalDpi="600" verticalDpi="600" orientation="portrait" paperSize="9" scale="64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2362204724409449" right="0.1968503937007874" top="0.984251968503937" bottom="0.984251968503937" header="0.5118110236220472" footer="0.5118110236220472"/>
  <pageSetup horizontalDpi="600" verticalDpi="600" orientation="landscape" paperSize="9" r:id="rId3"/>
  <headerFooter>
    <oddHeader>&amp;R&amp;A</oddHeader>
    <oddFooter>&amp;R&amp;G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2362204724409449" right="0.15748031496062992" top="0.984251968503937" bottom="0.984251968503937" header="0.5118110236220472" footer="0.5118110236220472"/>
  <pageSetup horizontalDpi="600" verticalDpi="600" orientation="landscape" paperSize="9" r:id="rId3"/>
  <headerFooter>
    <oddHeader>&amp;R&amp;A</oddHeader>
    <oddFooter>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Petr Souček</cp:lastModifiedBy>
  <cp:lastPrinted>2010-01-11T10:19:21Z</cp:lastPrinted>
  <dcterms:created xsi:type="dcterms:W3CDTF">2007-07-31T12:03:46Z</dcterms:created>
  <dcterms:modified xsi:type="dcterms:W3CDTF">2010-10-04T08:48:17Z</dcterms:modified>
  <cp:category/>
  <cp:version/>
  <cp:contentType/>
  <cp:contentStatus/>
</cp:coreProperties>
</file>