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0"/>
  </bookViews>
  <sheets>
    <sheet name="Poznámky - 12Q2010 (hodnoty)" sheetId="1" r:id="rId1"/>
    <sheet name="Poznámky - 12Q2010 (%)" sheetId="2" r:id="rId2"/>
    <sheet name="Graf-P1" sheetId="3" r:id="rId3"/>
    <sheet name="Graf-P2" sheetId="4" r:id="rId4"/>
  </sheets>
  <definedNames>
    <definedName name="_xlnm.Print_Titles" localSheetId="1">'Poznámky - 12Q2010 (%)'!$1:$4</definedName>
    <definedName name="_xlnm.Print_Titles" localSheetId="0">'Poznámky - 12Q2010 (hodnoty)'!$1:$4</definedName>
  </definedNames>
  <calcPr fullCalcOnLoad="1"/>
</workbook>
</file>

<file path=xl/sharedStrings.xml><?xml version="1.0" encoding="utf-8"?>
<sst xmlns="http://schemas.openxmlformats.org/spreadsheetml/2006/main" count="282" uniqueCount="140">
  <si>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</si>
  <si>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</si>
  <si>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</si>
  <si>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</si>
  <si>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</si>
  <si>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</si>
  <si>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</si>
  <si>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</si>
  <si>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</si>
  <si>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</si>
  <si>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</si>
  <si>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</si>
  <si>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</si>
  <si>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</si>
  <si>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Počet řízení</t>
  </si>
  <si>
    <t>celkem</t>
  </si>
  <si>
    <t>výmaz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</si>
  <si>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</si>
  <si>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</si>
  <si>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</si>
  <si>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</si>
  <si>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</si>
  <si>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</si>
  <si>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</si>
  <si>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</si>
  <si>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</si>
  <si>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</si>
  <si>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</si>
  <si>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</si>
  <si>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</si>
  <si>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</si>
  <si>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</si>
  <si>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</si>
  <si>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</si>
  <si>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</si>
  <si>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</si>
  <si>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</si>
  <si>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</si>
  <si>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</si>
  <si>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</si>
  <si>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</si>
  <si>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</si>
  <si>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</si>
  <si>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</si>
  <si>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</si>
  <si>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</si>
  <si>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</si>
  <si>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</si>
  <si>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</si>
  <si>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</si>
  <si>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</si>
  <si>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</si>
  <si>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</si>
  <si>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</si>
  <si>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</si>
  <si>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</si>
  <si>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</si>
  <si>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</si>
  <si>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</si>
  <si>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</si>
  <si>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</si>
  <si>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</si>
  <si>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</si>
  <si>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</si>
  <si>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</si>
  <si>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</si>
  <si>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</si>
  <si>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</si>
  <si>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</si>
  <si>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</si>
  <si>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</si>
  <si>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</si>
  <si>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</si>
  <si>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</si>
  <si>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</si>
  <si>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</si>
  <si>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</si>
  <si>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</si>
  <si>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</si>
  <si>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</si>
  <si>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</si>
  <si>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</si>
  <si>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</si>
  <si>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</si>
  <si>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</si>
  <si>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</si>
  <si>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</si>
  <si>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</si>
  <si>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Přeštice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</si>
  <si>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</si>
  <si>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</si>
  <si>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</si>
  <si>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</si>
  <si>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</si>
  <si>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</si>
  <si>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</si>
  <si>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</si>
  <si>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</si>
  <si>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</si>
  <si>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</si>
  <si>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</si>
  <si>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</si>
  <si>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</si>
  <si>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</si>
  <si>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</si>
  <si>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</si>
  <si>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</si>
  <si>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</si>
  <si>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</si>
  <si>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</si>
  <si>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</si>
  <si>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</si>
  <si>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</si>
  <si>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</si>
  <si>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</si>
  <si>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</si>
  <si>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</si>
  <si>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</si>
  <si>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</si>
  <si>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</si>
  <si>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</si>
  <si>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</si>
  <si>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Statistika zápisů poznámek</t>
  </si>
  <si>
    <t>Počet zápisů</t>
  </si>
  <si>
    <t>zápis</t>
  </si>
  <si>
    <t>nařízení exekuce</t>
  </si>
  <si>
    <t>nařízení exekuce k nemovitosti</t>
  </si>
  <si>
    <t>úpadek a konkurz</t>
  </si>
  <si>
    <t>podaný žalobní návrh</t>
  </si>
  <si>
    <t>exekuční příkaz k prodeji nemovitosti</t>
  </si>
  <si>
    <t>Česká republika</t>
  </si>
  <si>
    <t>Vysvětlivky:</t>
  </si>
  <si>
    <t>Počet řízení ... počet řízení, v rámci kterých byl proveden zápis poznámky,</t>
  </si>
  <si>
    <t>úpadek a konkurz ... poznámky vyznačované v souvislosti s konkurzním a insolvenčním řízením.</t>
  </si>
  <si>
    <t>Katastrální úřad</t>
  </si>
  <si>
    <t>Katastrální pracoviště</t>
  </si>
  <si>
    <t xml:space="preserve">zápis [%] </t>
  </si>
  <si>
    <t xml:space="preserve">výmaz [%] </t>
  </si>
  <si>
    <t>Klatovy2</t>
  </si>
  <si>
    <t>Znojmo2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</si>
</sst>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34" borderId="15" xfId="0" applyFont="1" applyFill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0" fontId="1" fillId="33" borderId="10" xfId="47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POZNÁMEK v jednotlivých krajích za 1. a 2.Q 2010</a:t>
            </a:r>
          </a:p>
        </c:rich>
      </c:tx>
      <c:layout>
        <c:manualLayout>
          <c:xMode val="factor"/>
          <c:yMode val="factor"/>
          <c:x val="0.052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7475"/>
          <c:w val="0.984"/>
          <c:h val="0.83175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'Poznámky - 12Q2010 (%)'!$A$5:$A$18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'Poznámky - 12Q2010 (%)'!$C$5:$C$18</c:f>
              <c:numCache>
                <c:ptCount val="14"/>
                <c:pt idx="0">
                  <c:v>8636</c:v>
                </c:pt>
                <c:pt idx="1">
                  <c:v>19573</c:v>
                </c:pt>
                <c:pt idx="2">
                  <c:v>9368</c:v>
                </c:pt>
                <c:pt idx="3">
                  <c:v>8123</c:v>
                </c:pt>
                <c:pt idx="4">
                  <c:v>5304</c:v>
                </c:pt>
                <c:pt idx="5">
                  <c:v>6550</c:v>
                </c:pt>
                <c:pt idx="6">
                  <c:v>12353</c:v>
                </c:pt>
                <c:pt idx="7">
                  <c:v>8162</c:v>
                </c:pt>
                <c:pt idx="8">
                  <c:v>8382</c:v>
                </c:pt>
                <c:pt idx="9">
                  <c:v>17086</c:v>
                </c:pt>
                <c:pt idx="10">
                  <c:v>7225</c:v>
                </c:pt>
                <c:pt idx="11">
                  <c:v>8833</c:v>
                </c:pt>
                <c:pt idx="12">
                  <c:v>12787</c:v>
                </c:pt>
                <c:pt idx="13">
                  <c:v>9731</c:v>
                </c:pt>
              </c:numCache>
            </c:numRef>
          </c:val>
        </c:ser>
        <c:axId val="36345538"/>
        <c:axId val="47143003"/>
      </c:barChart>
      <c:catAx>
        <c:axId val="363455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43003"/>
        <c:crosses val="autoZero"/>
        <c:auto val="1"/>
        <c:lblOffset val="120"/>
        <c:tickLblSkip val="1"/>
        <c:noMultiLvlLbl val="0"/>
      </c:catAx>
      <c:valAx>
        <c:axId val="47143003"/>
        <c:scaling>
          <c:orientation val="minMax"/>
          <c:max val="1000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45538"/>
        <c:crossesAt val="1"/>
        <c:crossBetween val="between"/>
        <c:dispUnits/>
        <c:majorUnit val="10000"/>
        <c:minorUnit val="5000"/>
      </c:valAx>
      <c:spPr>
        <a:solidFill>
          <a:srgbClr val="EBF1D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POZNÁMEK: zápis, výmaz - 1. a 2.Q 2010
 - z celk. počtu řízení: 142113</a:t>
            </a:r>
          </a:p>
        </c:rich>
      </c:tx>
      <c:layout>
        <c:manualLayout>
          <c:xMode val="factor"/>
          <c:yMode val="factor"/>
          <c:x val="0.004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15"/>
          <c:w val="0.94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'Poznámky - 12Q2010 (hodnoty)'!$F$3:$O$4</c:f>
              <c:multiLvlStrCache>
                <c:ptCount val="10"/>
                <c:lvl>
                  <c:pt idx="0">
                    <c:v>zápis</c:v>
                  </c:pt>
                  <c:pt idx="1">
                    <c:v>výmaz</c:v>
                  </c:pt>
                  <c:pt idx="2">
                    <c:v>zápis</c:v>
                  </c:pt>
                  <c:pt idx="3">
                    <c:v>výmaz</c:v>
                  </c:pt>
                  <c:pt idx="4">
                    <c:v>zápis</c:v>
                  </c:pt>
                  <c:pt idx="5">
                    <c:v>výmaz</c:v>
                  </c:pt>
                  <c:pt idx="6">
                    <c:v>zápis</c:v>
                  </c:pt>
                  <c:pt idx="7">
                    <c:v>výmaz</c:v>
                  </c:pt>
                  <c:pt idx="8">
                    <c:v>zápis</c:v>
                  </c:pt>
                  <c:pt idx="9">
                    <c:v>výmaz</c:v>
                  </c:pt>
                </c:lvl>
                <c:lvl>
                  <c:pt idx="0">
                    <c:v>nařízení exekuce</c:v>
                  </c:pt>
                  <c:pt idx="2">
                    <c:v>nařízení exekuce k nemovitosti</c:v>
                  </c:pt>
                  <c:pt idx="4">
                    <c:v>podaný žalobní návrh</c:v>
                  </c:pt>
                  <c:pt idx="6">
                    <c:v>exekuční příkaz k prodeji nemovitosti</c:v>
                  </c:pt>
                  <c:pt idx="8">
                    <c:v>úpadek a konkurz</c:v>
                  </c:pt>
                </c:lvl>
              </c:multiLvlStrCache>
            </c:multiLvlStrRef>
          </c:cat>
          <c:val>
            <c:numRef>
              <c:f>'Poznámky - 12Q2010 (hodnoty)'!$F$19:$O$19</c:f>
              <c:numCache>
                <c:ptCount val="10"/>
                <c:pt idx="0">
                  <c:v>36973</c:v>
                </c:pt>
                <c:pt idx="1">
                  <c:v>25200</c:v>
                </c:pt>
                <c:pt idx="2">
                  <c:v>0</c:v>
                </c:pt>
                <c:pt idx="3">
                  <c:v>7</c:v>
                </c:pt>
                <c:pt idx="4">
                  <c:v>972</c:v>
                </c:pt>
                <c:pt idx="5">
                  <c:v>674</c:v>
                </c:pt>
                <c:pt idx="6">
                  <c:v>33641</c:v>
                </c:pt>
                <c:pt idx="7">
                  <c:v>24624</c:v>
                </c:pt>
                <c:pt idx="8">
                  <c:v>491</c:v>
                </c:pt>
                <c:pt idx="9">
                  <c:v>239</c:v>
                </c:pt>
              </c:numCache>
            </c:numRef>
          </c:val>
        </c:ser>
        <c:axId val="6132576"/>
        <c:axId val="2446305"/>
      </c:barChart>
      <c:catAx>
        <c:axId val="6132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6305"/>
        <c:crosses val="autoZero"/>
        <c:auto val="1"/>
        <c:lblOffset val="100"/>
        <c:tickLblSkip val="1"/>
        <c:noMultiLvlLbl val="0"/>
      </c:catAx>
      <c:valAx>
        <c:axId val="24463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2576"/>
        <c:crossesAt val="1"/>
        <c:crossBetween val="between"/>
        <c:dispUnits/>
      </c:valAx>
      <c:spPr>
        <a:solidFill>
          <a:srgbClr val="EBF1D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390525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99917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85725</xdr:rowOff>
    </xdr:from>
    <xdr:to>
      <xdr:col>14</xdr:col>
      <xdr:colOff>304800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9050" y="85725"/>
        <a:ext cx="98869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75390625" style="0" customWidth="1"/>
    <col min="2" max="2" width="22.875" style="0" customWidth="1"/>
    <col min="3" max="3" width="11.75390625" style="0" bestFit="1" customWidth="1"/>
    <col min="4" max="4" width="6.125" style="0" bestFit="1" customWidth="1"/>
    <col min="5" max="5" width="6.75390625" style="0" bestFit="1" customWidth="1"/>
    <col min="6" max="6" width="6.125" style="0" bestFit="1" customWidth="1"/>
    <col min="7" max="7" width="6.75390625" style="0" bestFit="1" customWidth="1"/>
    <col min="8" max="8" width="5.625" style="0" bestFit="1" customWidth="1"/>
    <col min="9" max="9" width="6.75390625" style="0" bestFit="1" customWidth="1"/>
    <col min="10" max="10" width="5.625" style="0" bestFit="1" customWidth="1"/>
    <col min="11" max="11" width="6.75390625" style="0" bestFit="1" customWidth="1"/>
    <col min="12" max="12" width="6.125" style="0" bestFit="1" customWidth="1"/>
    <col min="13" max="13" width="6.75390625" style="0" bestFit="1" customWidth="1"/>
    <col min="14" max="14" width="5.625" style="0" bestFit="1" customWidth="1"/>
    <col min="15" max="15" width="6.75390625" style="0" bestFit="1" customWidth="1"/>
  </cols>
  <sheetData>
    <row r="1" spans="1:15" ht="24.75" customHeight="1" thickBot="1">
      <c r="A1" s="28" t="s">
        <v>122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9" customFormat="1" ht="25.5">
      <c r="A2" s="20" t="s">
        <v>134</v>
      </c>
      <c r="B2" s="21" t="s">
        <v>135</v>
      </c>
      <c r="C2" s="22" t="s">
        <v>14</v>
      </c>
      <c r="D2" s="31" t="s">
        <v>123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9" customFormat="1" ht="51" customHeight="1">
      <c r="A3" s="1"/>
      <c r="B3" s="5"/>
      <c r="C3" s="3"/>
      <c r="D3" s="34" t="s">
        <v>15</v>
      </c>
      <c r="E3" s="34"/>
      <c r="F3" s="34" t="s">
        <v>125</v>
      </c>
      <c r="G3" s="34"/>
      <c r="H3" s="34" t="s">
        <v>126</v>
      </c>
      <c r="I3" s="34"/>
      <c r="J3" s="34" t="s">
        <v>128</v>
      </c>
      <c r="K3" s="34"/>
      <c r="L3" s="34" t="s">
        <v>129</v>
      </c>
      <c r="M3" s="34"/>
      <c r="N3" s="34" t="s">
        <v>127</v>
      </c>
      <c r="O3" s="34"/>
    </row>
    <row r="4" spans="1:15" s="19" customFormat="1" ht="20.25" customHeight="1">
      <c r="A4" s="1"/>
      <c r="B4" s="5"/>
      <c r="C4" s="3"/>
      <c r="D4" s="1" t="s">
        <v>124</v>
      </c>
      <c r="E4" s="1" t="s">
        <v>16</v>
      </c>
      <c r="F4" s="1" t="s">
        <v>124</v>
      </c>
      <c r="G4" s="1" t="s">
        <v>16</v>
      </c>
      <c r="H4" s="1" t="s">
        <v>124</v>
      </c>
      <c r="I4" s="1" t="s">
        <v>16</v>
      </c>
      <c r="J4" s="1" t="s">
        <v>124</v>
      </c>
      <c r="K4" s="1" t="s">
        <v>16</v>
      </c>
      <c r="L4" s="1" t="s">
        <v>124</v>
      </c>
      <c r="M4" s="1" t="s">
        <v>16</v>
      </c>
      <c r="N4" s="1" t="s">
        <v>124</v>
      </c>
      <c r="O4" s="1" t="s">
        <v>16</v>
      </c>
    </row>
    <row r="5" spans="1:15" ht="12.75">
      <c r="A5" s="11" t="s">
        <v>0</v>
      </c>
      <c r="B5" s="25"/>
      <c r="C5" s="23">
        <f aca="true" t="shared" si="0" ref="C5:O18">SUMIF($A$21:$A$127,$A5,C$21:C$127)</f>
        <v>8636</v>
      </c>
      <c r="D5" s="10">
        <f t="shared" si="0"/>
        <v>4857</v>
      </c>
      <c r="E5" s="10">
        <f t="shared" si="0"/>
        <v>3951</v>
      </c>
      <c r="F5" s="10">
        <f t="shared" si="0"/>
        <v>2984</v>
      </c>
      <c r="G5" s="10">
        <f t="shared" si="0"/>
        <v>2628</v>
      </c>
      <c r="H5" s="10">
        <f t="shared" si="0"/>
        <v>0</v>
      </c>
      <c r="I5" s="10">
        <f t="shared" si="0"/>
        <v>0</v>
      </c>
      <c r="J5" s="10">
        <f t="shared" si="0"/>
        <v>129</v>
      </c>
      <c r="K5" s="10">
        <f t="shared" si="0"/>
        <v>81</v>
      </c>
      <c r="L5" s="10">
        <f t="shared" si="0"/>
        <v>1314</v>
      </c>
      <c r="M5" s="10">
        <f t="shared" si="0"/>
        <v>1276</v>
      </c>
      <c r="N5" s="10">
        <f t="shared" si="0"/>
        <v>3</v>
      </c>
      <c r="O5" s="10">
        <f t="shared" si="0"/>
        <v>12</v>
      </c>
    </row>
    <row r="6" spans="1:15" ht="12.75">
      <c r="A6" s="11" t="s">
        <v>1</v>
      </c>
      <c r="B6" s="25"/>
      <c r="C6" s="23">
        <f t="shared" si="0"/>
        <v>19573</v>
      </c>
      <c r="D6" s="10">
        <f t="shared" si="0"/>
        <v>13102</v>
      </c>
      <c r="E6" s="10">
        <f t="shared" si="0"/>
        <v>7127</v>
      </c>
      <c r="F6" s="10">
        <f t="shared" si="0"/>
        <v>4864</v>
      </c>
      <c r="G6" s="10">
        <f t="shared" si="0"/>
        <v>3181</v>
      </c>
      <c r="H6" s="10">
        <f t="shared" si="0"/>
        <v>0</v>
      </c>
      <c r="I6" s="10">
        <f t="shared" si="0"/>
        <v>2</v>
      </c>
      <c r="J6" s="10">
        <f t="shared" si="0"/>
        <v>217</v>
      </c>
      <c r="K6" s="10">
        <f t="shared" si="0"/>
        <v>137</v>
      </c>
      <c r="L6" s="10">
        <f t="shared" si="0"/>
        <v>5321</v>
      </c>
      <c r="M6" s="10">
        <f t="shared" si="0"/>
        <v>3914</v>
      </c>
      <c r="N6" s="10">
        <f t="shared" si="0"/>
        <v>43</v>
      </c>
      <c r="O6" s="10">
        <f t="shared" si="0"/>
        <v>34</v>
      </c>
    </row>
    <row r="7" spans="1:15" ht="12.75">
      <c r="A7" s="11" t="s">
        <v>2</v>
      </c>
      <c r="B7" s="25"/>
      <c r="C7" s="23">
        <f t="shared" si="0"/>
        <v>9368</v>
      </c>
      <c r="D7" s="10">
        <f t="shared" si="0"/>
        <v>6450</v>
      </c>
      <c r="E7" s="10">
        <f t="shared" si="0"/>
        <v>3567</v>
      </c>
      <c r="F7" s="10">
        <f t="shared" si="0"/>
        <v>2337</v>
      </c>
      <c r="G7" s="10">
        <f t="shared" si="0"/>
        <v>1605</v>
      </c>
      <c r="H7" s="10">
        <f t="shared" si="0"/>
        <v>0</v>
      </c>
      <c r="I7" s="10">
        <f t="shared" si="0"/>
        <v>0</v>
      </c>
      <c r="J7" s="10">
        <f t="shared" si="0"/>
        <v>65</v>
      </c>
      <c r="K7" s="10">
        <f t="shared" si="0"/>
        <v>43</v>
      </c>
      <c r="L7" s="10">
        <f t="shared" si="0"/>
        <v>2389</v>
      </c>
      <c r="M7" s="10">
        <f t="shared" si="0"/>
        <v>1670</v>
      </c>
      <c r="N7" s="10">
        <f t="shared" si="0"/>
        <v>43</v>
      </c>
      <c r="O7" s="10">
        <f t="shared" si="0"/>
        <v>9</v>
      </c>
    </row>
    <row r="8" spans="1:15" ht="12.75">
      <c r="A8" s="11" t="s">
        <v>3</v>
      </c>
      <c r="B8" s="25"/>
      <c r="C8" s="23">
        <f t="shared" si="0"/>
        <v>8123</v>
      </c>
      <c r="D8" s="10">
        <f t="shared" si="0"/>
        <v>5469</v>
      </c>
      <c r="E8" s="10">
        <f t="shared" si="0"/>
        <v>2828</v>
      </c>
      <c r="F8" s="10">
        <f t="shared" si="0"/>
        <v>2107</v>
      </c>
      <c r="G8" s="10">
        <f t="shared" si="0"/>
        <v>1548</v>
      </c>
      <c r="H8" s="10">
        <f t="shared" si="0"/>
        <v>0</v>
      </c>
      <c r="I8" s="10">
        <f t="shared" si="0"/>
        <v>0</v>
      </c>
      <c r="J8" s="10">
        <f t="shared" si="0"/>
        <v>31</v>
      </c>
      <c r="K8" s="10">
        <f t="shared" si="0"/>
        <v>34</v>
      </c>
      <c r="L8" s="10">
        <f t="shared" si="0"/>
        <v>1976</v>
      </c>
      <c r="M8" s="10">
        <f t="shared" si="0"/>
        <v>1604</v>
      </c>
      <c r="N8" s="10">
        <f t="shared" si="0"/>
        <v>27</v>
      </c>
      <c r="O8" s="10">
        <f t="shared" si="0"/>
        <v>9</v>
      </c>
    </row>
    <row r="9" spans="1:15" ht="12.75">
      <c r="A9" s="11" t="s">
        <v>4</v>
      </c>
      <c r="B9" s="25"/>
      <c r="C9" s="23">
        <f t="shared" si="0"/>
        <v>5304</v>
      </c>
      <c r="D9" s="10">
        <f t="shared" si="0"/>
        <v>3746</v>
      </c>
      <c r="E9" s="10">
        <f t="shared" si="0"/>
        <v>1794</v>
      </c>
      <c r="F9" s="10">
        <f t="shared" si="0"/>
        <v>1438</v>
      </c>
      <c r="G9" s="10">
        <f t="shared" si="0"/>
        <v>917</v>
      </c>
      <c r="H9" s="10">
        <f t="shared" si="0"/>
        <v>0</v>
      </c>
      <c r="I9" s="10">
        <f t="shared" si="0"/>
        <v>0</v>
      </c>
      <c r="J9" s="10">
        <f t="shared" si="0"/>
        <v>12</v>
      </c>
      <c r="K9" s="10">
        <f t="shared" si="0"/>
        <v>7</v>
      </c>
      <c r="L9" s="10">
        <f t="shared" si="0"/>
        <v>1118</v>
      </c>
      <c r="M9" s="10">
        <f t="shared" si="0"/>
        <v>927</v>
      </c>
      <c r="N9" s="10">
        <f t="shared" si="0"/>
        <v>17</v>
      </c>
      <c r="O9" s="10">
        <f t="shared" si="0"/>
        <v>7</v>
      </c>
    </row>
    <row r="10" spans="1:15" ht="12.75">
      <c r="A10" s="11" t="s">
        <v>5</v>
      </c>
      <c r="B10" s="25"/>
      <c r="C10" s="23">
        <f t="shared" si="0"/>
        <v>6550</v>
      </c>
      <c r="D10" s="10">
        <f t="shared" si="0"/>
        <v>4452</v>
      </c>
      <c r="E10" s="10">
        <f t="shared" si="0"/>
        <v>2231</v>
      </c>
      <c r="F10" s="10">
        <f t="shared" si="0"/>
        <v>1677</v>
      </c>
      <c r="G10" s="10">
        <f t="shared" si="0"/>
        <v>1115</v>
      </c>
      <c r="H10" s="10">
        <f t="shared" si="0"/>
        <v>0</v>
      </c>
      <c r="I10" s="10">
        <f t="shared" si="0"/>
        <v>0</v>
      </c>
      <c r="J10" s="10">
        <f t="shared" si="0"/>
        <v>28</v>
      </c>
      <c r="K10" s="10">
        <f t="shared" si="0"/>
        <v>28</v>
      </c>
      <c r="L10" s="10">
        <f t="shared" si="0"/>
        <v>1652</v>
      </c>
      <c r="M10" s="10">
        <f t="shared" si="0"/>
        <v>1185</v>
      </c>
      <c r="N10" s="10">
        <f t="shared" si="0"/>
        <v>12</v>
      </c>
      <c r="O10" s="10">
        <f t="shared" si="0"/>
        <v>10</v>
      </c>
    </row>
    <row r="11" spans="1:15" ht="12.75">
      <c r="A11" s="11" t="s">
        <v>6</v>
      </c>
      <c r="B11" s="25"/>
      <c r="C11" s="23">
        <f t="shared" si="0"/>
        <v>12353</v>
      </c>
      <c r="D11" s="10">
        <f t="shared" si="0"/>
        <v>8802</v>
      </c>
      <c r="E11" s="10">
        <f t="shared" si="0"/>
        <v>3780</v>
      </c>
      <c r="F11" s="10">
        <f t="shared" si="0"/>
        <v>3604</v>
      </c>
      <c r="G11" s="10">
        <f t="shared" si="0"/>
        <v>2219</v>
      </c>
      <c r="H11" s="10">
        <f t="shared" si="0"/>
        <v>0</v>
      </c>
      <c r="I11" s="10">
        <f t="shared" si="0"/>
        <v>0</v>
      </c>
      <c r="J11" s="10">
        <f t="shared" si="0"/>
        <v>54</v>
      </c>
      <c r="K11" s="10">
        <f t="shared" si="0"/>
        <v>42</v>
      </c>
      <c r="L11" s="10">
        <f t="shared" si="0"/>
        <v>2985</v>
      </c>
      <c r="M11" s="10">
        <f t="shared" si="0"/>
        <v>2029</v>
      </c>
      <c r="N11" s="10">
        <f t="shared" si="0"/>
        <v>52</v>
      </c>
      <c r="O11" s="10">
        <f t="shared" si="0"/>
        <v>18</v>
      </c>
    </row>
    <row r="12" spans="1:15" ht="12.75">
      <c r="A12" s="11" t="s">
        <v>7</v>
      </c>
      <c r="B12" s="25"/>
      <c r="C12" s="23">
        <f t="shared" si="0"/>
        <v>8162</v>
      </c>
      <c r="D12" s="10">
        <f t="shared" si="0"/>
        <v>6161</v>
      </c>
      <c r="E12" s="10">
        <f t="shared" si="0"/>
        <v>2584</v>
      </c>
      <c r="F12" s="10">
        <f t="shared" si="0"/>
        <v>1859</v>
      </c>
      <c r="G12" s="10">
        <f t="shared" si="0"/>
        <v>1031</v>
      </c>
      <c r="H12" s="10">
        <f t="shared" si="0"/>
        <v>0</v>
      </c>
      <c r="I12" s="10">
        <f t="shared" si="0"/>
        <v>0</v>
      </c>
      <c r="J12" s="10">
        <f t="shared" si="0"/>
        <v>38</v>
      </c>
      <c r="K12" s="10">
        <f t="shared" si="0"/>
        <v>19</v>
      </c>
      <c r="L12" s="10">
        <f t="shared" si="0"/>
        <v>1711</v>
      </c>
      <c r="M12" s="10">
        <f t="shared" si="0"/>
        <v>1034</v>
      </c>
      <c r="N12" s="10">
        <f t="shared" si="0"/>
        <v>50</v>
      </c>
      <c r="O12" s="10">
        <f t="shared" si="0"/>
        <v>16</v>
      </c>
    </row>
    <row r="13" spans="1:15" ht="12.75">
      <c r="A13" s="11" t="s">
        <v>8</v>
      </c>
      <c r="B13" s="25"/>
      <c r="C13" s="23">
        <f t="shared" si="0"/>
        <v>8382</v>
      </c>
      <c r="D13" s="10">
        <f t="shared" si="0"/>
        <v>6140</v>
      </c>
      <c r="E13" s="10">
        <f t="shared" si="0"/>
        <v>2952</v>
      </c>
      <c r="F13" s="10">
        <f t="shared" si="0"/>
        <v>1866</v>
      </c>
      <c r="G13" s="10">
        <f t="shared" si="0"/>
        <v>1056</v>
      </c>
      <c r="H13" s="10">
        <f t="shared" si="0"/>
        <v>0</v>
      </c>
      <c r="I13" s="10">
        <f t="shared" si="0"/>
        <v>2</v>
      </c>
      <c r="J13" s="10">
        <f t="shared" si="0"/>
        <v>26</v>
      </c>
      <c r="K13" s="10">
        <f t="shared" si="0"/>
        <v>16</v>
      </c>
      <c r="L13" s="10">
        <f t="shared" si="0"/>
        <v>1532</v>
      </c>
      <c r="M13" s="10">
        <f t="shared" si="0"/>
        <v>1141</v>
      </c>
      <c r="N13" s="10">
        <f t="shared" si="0"/>
        <v>67</v>
      </c>
      <c r="O13" s="10">
        <f t="shared" si="0"/>
        <v>23</v>
      </c>
    </row>
    <row r="14" spans="1:15" ht="12.75">
      <c r="A14" s="11" t="s">
        <v>9</v>
      </c>
      <c r="B14" s="25"/>
      <c r="C14" s="23">
        <f t="shared" si="0"/>
        <v>17086</v>
      </c>
      <c r="D14" s="10">
        <f t="shared" si="0"/>
        <v>10986</v>
      </c>
      <c r="E14" s="10">
        <f t="shared" si="0"/>
        <v>6539</v>
      </c>
      <c r="F14" s="10">
        <f t="shared" si="0"/>
        <v>4756</v>
      </c>
      <c r="G14" s="10">
        <f t="shared" si="0"/>
        <v>3580</v>
      </c>
      <c r="H14" s="10">
        <f t="shared" si="0"/>
        <v>0</v>
      </c>
      <c r="I14" s="10">
        <f t="shared" si="0"/>
        <v>0</v>
      </c>
      <c r="J14" s="10">
        <f t="shared" si="0"/>
        <v>124</v>
      </c>
      <c r="K14" s="10">
        <f t="shared" si="0"/>
        <v>103</v>
      </c>
      <c r="L14" s="10">
        <f t="shared" si="0"/>
        <v>3918</v>
      </c>
      <c r="M14" s="10">
        <f t="shared" si="0"/>
        <v>2820</v>
      </c>
      <c r="N14" s="10">
        <f t="shared" si="0"/>
        <v>57</v>
      </c>
      <c r="O14" s="10">
        <f t="shared" si="0"/>
        <v>38</v>
      </c>
    </row>
    <row r="15" spans="1:15" ht="12.75">
      <c r="A15" s="11" t="s">
        <v>10</v>
      </c>
      <c r="B15" s="25"/>
      <c r="C15" s="23">
        <f t="shared" si="0"/>
        <v>7225</v>
      </c>
      <c r="D15" s="10">
        <f t="shared" si="0"/>
        <v>5089</v>
      </c>
      <c r="E15" s="10">
        <f t="shared" si="0"/>
        <v>2480</v>
      </c>
      <c r="F15" s="10">
        <f t="shared" si="0"/>
        <v>1723</v>
      </c>
      <c r="G15" s="10">
        <f t="shared" si="0"/>
        <v>1039</v>
      </c>
      <c r="H15" s="10">
        <f t="shared" si="0"/>
        <v>0</v>
      </c>
      <c r="I15" s="10">
        <f t="shared" si="0"/>
        <v>0</v>
      </c>
      <c r="J15" s="10">
        <f t="shared" si="0"/>
        <v>71</v>
      </c>
      <c r="K15" s="10">
        <f t="shared" si="0"/>
        <v>41</v>
      </c>
      <c r="L15" s="10">
        <f t="shared" si="0"/>
        <v>1758</v>
      </c>
      <c r="M15" s="10">
        <f t="shared" si="0"/>
        <v>1208</v>
      </c>
      <c r="N15" s="10">
        <f t="shared" si="0"/>
        <v>23</v>
      </c>
      <c r="O15" s="10">
        <f t="shared" si="0"/>
        <v>29</v>
      </c>
    </row>
    <row r="16" spans="1:15" ht="12.75">
      <c r="A16" s="11" t="s">
        <v>11</v>
      </c>
      <c r="B16" s="25"/>
      <c r="C16" s="23">
        <f t="shared" si="0"/>
        <v>8833</v>
      </c>
      <c r="D16" s="10">
        <f t="shared" si="0"/>
        <v>5938</v>
      </c>
      <c r="E16" s="10">
        <f t="shared" si="0"/>
        <v>3388</v>
      </c>
      <c r="F16" s="10">
        <f t="shared" si="0"/>
        <v>2164</v>
      </c>
      <c r="G16" s="10">
        <f t="shared" si="0"/>
        <v>1526</v>
      </c>
      <c r="H16" s="10">
        <f t="shared" si="0"/>
        <v>0</v>
      </c>
      <c r="I16" s="10">
        <f t="shared" si="0"/>
        <v>0</v>
      </c>
      <c r="J16" s="10">
        <f t="shared" si="0"/>
        <v>65</v>
      </c>
      <c r="K16" s="10">
        <f t="shared" si="0"/>
        <v>46</v>
      </c>
      <c r="L16" s="10">
        <f t="shared" si="0"/>
        <v>2343</v>
      </c>
      <c r="M16" s="10">
        <f t="shared" si="0"/>
        <v>1729</v>
      </c>
      <c r="N16" s="10">
        <f t="shared" si="0"/>
        <v>19</v>
      </c>
      <c r="O16" s="10">
        <f t="shared" si="0"/>
        <v>6</v>
      </c>
    </row>
    <row r="17" spans="1:15" ht="12.75">
      <c r="A17" s="11" t="s">
        <v>12</v>
      </c>
      <c r="B17" s="25"/>
      <c r="C17" s="23">
        <f t="shared" si="0"/>
        <v>12787</v>
      </c>
      <c r="D17" s="10">
        <f t="shared" si="0"/>
        <v>8576</v>
      </c>
      <c r="E17" s="10">
        <f t="shared" si="0"/>
        <v>4589</v>
      </c>
      <c r="F17" s="10">
        <f t="shared" si="0"/>
        <v>3227</v>
      </c>
      <c r="G17" s="10">
        <f t="shared" si="0"/>
        <v>2175</v>
      </c>
      <c r="H17" s="10">
        <f t="shared" si="0"/>
        <v>0</v>
      </c>
      <c r="I17" s="10">
        <f t="shared" si="0"/>
        <v>2</v>
      </c>
      <c r="J17" s="10">
        <f t="shared" si="0"/>
        <v>66</v>
      </c>
      <c r="K17" s="10">
        <f t="shared" si="0"/>
        <v>49</v>
      </c>
      <c r="L17" s="10">
        <f t="shared" si="0"/>
        <v>2933</v>
      </c>
      <c r="M17" s="10">
        <f t="shared" si="0"/>
        <v>2229</v>
      </c>
      <c r="N17" s="10">
        <f t="shared" si="0"/>
        <v>49</v>
      </c>
      <c r="O17" s="10">
        <f t="shared" si="0"/>
        <v>19</v>
      </c>
    </row>
    <row r="18" spans="1:15" ht="12.75">
      <c r="A18" s="11" t="s">
        <v>13</v>
      </c>
      <c r="B18" s="25"/>
      <c r="C18" s="23">
        <f t="shared" si="0"/>
        <v>9731</v>
      </c>
      <c r="D18" s="10">
        <f t="shared" si="0"/>
        <v>6630</v>
      </c>
      <c r="E18" s="10">
        <f t="shared" si="0"/>
        <v>3415</v>
      </c>
      <c r="F18" s="10">
        <f t="shared" si="0"/>
        <v>2367</v>
      </c>
      <c r="G18" s="10">
        <f t="shared" si="0"/>
        <v>1580</v>
      </c>
      <c r="H18" s="10">
        <f t="shared" si="0"/>
        <v>0</v>
      </c>
      <c r="I18" s="10">
        <f t="shared" si="0"/>
        <v>1</v>
      </c>
      <c r="J18" s="10">
        <f t="shared" si="0"/>
        <v>46</v>
      </c>
      <c r="K18" s="10">
        <f t="shared" si="0"/>
        <v>28</v>
      </c>
      <c r="L18" s="10">
        <f t="shared" si="0"/>
        <v>2691</v>
      </c>
      <c r="M18" s="10">
        <f t="shared" si="0"/>
        <v>1858</v>
      </c>
      <c r="N18" s="10">
        <f t="shared" si="0"/>
        <v>29</v>
      </c>
      <c r="O18" s="10">
        <f t="shared" si="0"/>
        <v>9</v>
      </c>
    </row>
    <row r="19" spans="1:15" ht="12.75">
      <c r="A19" s="8" t="s">
        <v>130</v>
      </c>
      <c r="B19" s="26"/>
      <c r="C19" s="24">
        <f>SUM(C5:C18)</f>
        <v>142113</v>
      </c>
      <c r="D19" s="7">
        <f>SUM(D5:D18)</f>
        <v>96398</v>
      </c>
      <c r="E19" s="7">
        <f aca="true" t="shared" si="1" ref="E19:O19">SUM(E5:E18)</f>
        <v>51225</v>
      </c>
      <c r="F19" s="7">
        <f t="shared" si="1"/>
        <v>36973</v>
      </c>
      <c r="G19" s="7">
        <f t="shared" si="1"/>
        <v>25200</v>
      </c>
      <c r="H19" s="7">
        <f t="shared" si="1"/>
        <v>0</v>
      </c>
      <c r="I19" s="7">
        <f t="shared" si="1"/>
        <v>7</v>
      </c>
      <c r="J19" s="7">
        <f t="shared" si="1"/>
        <v>972</v>
      </c>
      <c r="K19" s="7">
        <f t="shared" si="1"/>
        <v>674</v>
      </c>
      <c r="L19" s="7">
        <f t="shared" si="1"/>
        <v>33641</v>
      </c>
      <c r="M19" s="7">
        <f t="shared" si="1"/>
        <v>24624</v>
      </c>
      <c r="N19" s="7">
        <f t="shared" si="1"/>
        <v>491</v>
      </c>
      <c r="O19" s="7">
        <f t="shared" si="1"/>
        <v>239</v>
      </c>
    </row>
    <row r="20" spans="1:15" ht="12.75">
      <c r="A20" s="2"/>
      <c r="B20" s="6"/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2" t="s">
        <v>1</v>
      </c>
      <c r="B21" s="6" t="s">
        <v>17</v>
      </c>
      <c r="C21" s="4">
        <v>1416</v>
      </c>
      <c r="D21" s="2">
        <v>901</v>
      </c>
      <c r="E21" s="2">
        <v>562</v>
      </c>
      <c r="F21" s="2">
        <v>256</v>
      </c>
      <c r="G21" s="2">
        <v>218</v>
      </c>
      <c r="H21" s="2">
        <v>0</v>
      </c>
      <c r="I21" s="2">
        <v>0</v>
      </c>
      <c r="J21" s="2">
        <v>22</v>
      </c>
      <c r="K21" s="2">
        <v>7</v>
      </c>
      <c r="L21" s="2">
        <v>433</v>
      </c>
      <c r="M21" s="2">
        <v>313</v>
      </c>
      <c r="N21" s="2">
        <v>2</v>
      </c>
      <c r="O21" s="2">
        <v>1</v>
      </c>
    </row>
    <row r="22" spans="1:15" ht="12.75">
      <c r="A22" s="2" t="s">
        <v>1</v>
      </c>
      <c r="B22" s="6" t="s">
        <v>18</v>
      </c>
      <c r="C22" s="4">
        <v>1225</v>
      </c>
      <c r="D22" s="2">
        <v>763</v>
      </c>
      <c r="E22" s="2">
        <v>498</v>
      </c>
      <c r="F22" s="2">
        <v>325</v>
      </c>
      <c r="G22" s="2">
        <v>234</v>
      </c>
      <c r="H22" s="2">
        <v>0</v>
      </c>
      <c r="I22" s="2">
        <v>0</v>
      </c>
      <c r="J22" s="2">
        <v>9</v>
      </c>
      <c r="K22" s="2">
        <v>7</v>
      </c>
      <c r="L22" s="2">
        <v>284</v>
      </c>
      <c r="M22" s="2">
        <v>260</v>
      </c>
      <c r="N22" s="2">
        <v>2</v>
      </c>
      <c r="O22" s="2">
        <v>1</v>
      </c>
    </row>
    <row r="23" spans="1:15" ht="12.75">
      <c r="A23" s="2" t="s">
        <v>9</v>
      </c>
      <c r="B23" s="6" t="s">
        <v>19</v>
      </c>
      <c r="C23" s="4">
        <v>694</v>
      </c>
      <c r="D23" s="2">
        <v>516</v>
      </c>
      <c r="E23" s="2">
        <v>205</v>
      </c>
      <c r="F23" s="2">
        <v>249</v>
      </c>
      <c r="G23" s="2">
        <v>109</v>
      </c>
      <c r="H23" s="2">
        <v>0</v>
      </c>
      <c r="I23" s="2">
        <v>0</v>
      </c>
      <c r="J23" s="2">
        <v>5</v>
      </c>
      <c r="K23" s="2">
        <v>5</v>
      </c>
      <c r="L23" s="2">
        <v>237</v>
      </c>
      <c r="M23" s="2">
        <v>135</v>
      </c>
      <c r="N23" s="2">
        <v>2</v>
      </c>
      <c r="O23" s="2">
        <v>2</v>
      </c>
    </row>
    <row r="24" spans="1:15" ht="12.75">
      <c r="A24" s="2" t="s">
        <v>9</v>
      </c>
      <c r="B24" s="6" t="s">
        <v>20</v>
      </c>
      <c r="C24" s="4">
        <v>802</v>
      </c>
      <c r="D24" s="2">
        <v>527</v>
      </c>
      <c r="E24" s="2">
        <v>317</v>
      </c>
      <c r="F24" s="2">
        <v>197</v>
      </c>
      <c r="G24" s="2">
        <v>119</v>
      </c>
      <c r="H24" s="2">
        <v>0</v>
      </c>
      <c r="I24" s="2">
        <v>0</v>
      </c>
      <c r="J24" s="2">
        <v>5</v>
      </c>
      <c r="K24" s="2">
        <v>6</v>
      </c>
      <c r="L24" s="2">
        <v>246</v>
      </c>
      <c r="M24" s="2">
        <v>153</v>
      </c>
      <c r="N24" s="2">
        <v>1</v>
      </c>
      <c r="O24" s="2">
        <v>1</v>
      </c>
    </row>
    <row r="25" spans="1:15" ht="12.75">
      <c r="A25" s="2" t="s">
        <v>9</v>
      </c>
      <c r="B25" s="6" t="s">
        <v>21</v>
      </c>
      <c r="C25" s="4">
        <v>3634</v>
      </c>
      <c r="D25" s="2">
        <v>2014</v>
      </c>
      <c r="E25" s="2">
        <v>1646</v>
      </c>
      <c r="F25" s="2">
        <v>1254</v>
      </c>
      <c r="G25" s="2">
        <v>1344</v>
      </c>
      <c r="H25" s="2">
        <v>0</v>
      </c>
      <c r="I25" s="2">
        <v>0</v>
      </c>
      <c r="J25" s="2">
        <v>27</v>
      </c>
      <c r="K25" s="2">
        <v>21</v>
      </c>
      <c r="L25" s="2">
        <v>515</v>
      </c>
      <c r="M25" s="2">
        <v>470</v>
      </c>
      <c r="N25" s="2">
        <v>30</v>
      </c>
      <c r="O25" s="2">
        <v>11</v>
      </c>
    </row>
    <row r="26" spans="1:15" ht="12.75">
      <c r="A26" s="2" t="s">
        <v>9</v>
      </c>
      <c r="B26" s="6" t="s">
        <v>22</v>
      </c>
      <c r="C26" s="4">
        <v>3493</v>
      </c>
      <c r="D26" s="2">
        <v>2258</v>
      </c>
      <c r="E26" s="2">
        <v>1373</v>
      </c>
      <c r="F26" s="2">
        <v>643</v>
      </c>
      <c r="G26" s="2">
        <v>503</v>
      </c>
      <c r="H26" s="2">
        <v>0</v>
      </c>
      <c r="I26" s="2">
        <v>0</v>
      </c>
      <c r="J26" s="2">
        <v>36</v>
      </c>
      <c r="K26" s="2">
        <v>30</v>
      </c>
      <c r="L26" s="2">
        <v>885</v>
      </c>
      <c r="M26" s="2">
        <v>636</v>
      </c>
      <c r="N26" s="2">
        <v>10</v>
      </c>
      <c r="O26" s="2">
        <v>6</v>
      </c>
    </row>
    <row r="27" spans="1:15" ht="12.75">
      <c r="A27" s="2" t="s">
        <v>12</v>
      </c>
      <c r="B27" s="6" t="s">
        <v>23</v>
      </c>
      <c r="C27" s="4">
        <v>1086</v>
      </c>
      <c r="D27" s="2">
        <v>771</v>
      </c>
      <c r="E27" s="2">
        <v>371</v>
      </c>
      <c r="F27" s="2">
        <v>315</v>
      </c>
      <c r="G27" s="2">
        <v>153</v>
      </c>
      <c r="H27" s="2">
        <v>0</v>
      </c>
      <c r="I27" s="2">
        <v>0</v>
      </c>
      <c r="J27" s="2">
        <v>4</v>
      </c>
      <c r="K27" s="2">
        <v>4</v>
      </c>
      <c r="L27" s="2">
        <v>278</v>
      </c>
      <c r="M27" s="2">
        <v>178</v>
      </c>
      <c r="N27" s="2">
        <v>2</v>
      </c>
      <c r="O27" s="2">
        <v>3</v>
      </c>
    </row>
    <row r="28" spans="1:15" ht="12.75">
      <c r="A28" s="2" t="s">
        <v>9</v>
      </c>
      <c r="B28" s="6" t="s">
        <v>24</v>
      </c>
      <c r="C28" s="4">
        <v>1164</v>
      </c>
      <c r="D28" s="2">
        <v>778</v>
      </c>
      <c r="E28" s="2">
        <v>405</v>
      </c>
      <c r="F28" s="2">
        <v>314</v>
      </c>
      <c r="G28" s="2">
        <v>242</v>
      </c>
      <c r="H28" s="2">
        <v>0</v>
      </c>
      <c r="I28" s="2">
        <v>0</v>
      </c>
      <c r="J28" s="2">
        <v>9</v>
      </c>
      <c r="K28" s="2">
        <v>13</v>
      </c>
      <c r="L28" s="2">
        <v>283</v>
      </c>
      <c r="M28" s="2">
        <v>199</v>
      </c>
      <c r="N28" s="2">
        <v>0</v>
      </c>
      <c r="O28" s="2">
        <v>2</v>
      </c>
    </row>
    <row r="29" spans="1:15" ht="12.75">
      <c r="A29" s="2" t="s">
        <v>10</v>
      </c>
      <c r="B29" s="6" t="s">
        <v>25</v>
      </c>
      <c r="C29" s="4">
        <v>255</v>
      </c>
      <c r="D29" s="2">
        <v>159</v>
      </c>
      <c r="E29" s="2">
        <v>103</v>
      </c>
      <c r="F29" s="2">
        <v>43</v>
      </c>
      <c r="G29" s="2">
        <v>30</v>
      </c>
      <c r="H29" s="2">
        <v>0</v>
      </c>
      <c r="I29" s="2">
        <v>0</v>
      </c>
      <c r="J29" s="2">
        <v>2</v>
      </c>
      <c r="K29" s="2">
        <v>1</v>
      </c>
      <c r="L29" s="2">
        <v>63</v>
      </c>
      <c r="M29" s="2">
        <v>57</v>
      </c>
      <c r="N29" s="2">
        <v>2</v>
      </c>
      <c r="O29" s="2">
        <v>2</v>
      </c>
    </row>
    <row r="30" spans="1:15" ht="12.75">
      <c r="A30" s="2" t="s">
        <v>5</v>
      </c>
      <c r="B30" s="6" t="s">
        <v>26</v>
      </c>
      <c r="C30" s="4">
        <v>2125</v>
      </c>
      <c r="D30" s="2">
        <v>1570</v>
      </c>
      <c r="E30" s="2">
        <v>583</v>
      </c>
      <c r="F30" s="2">
        <v>569</v>
      </c>
      <c r="G30" s="2">
        <v>370</v>
      </c>
      <c r="H30" s="2">
        <v>0</v>
      </c>
      <c r="I30" s="2">
        <v>0</v>
      </c>
      <c r="J30" s="2">
        <v>6</v>
      </c>
      <c r="K30" s="2">
        <v>3</v>
      </c>
      <c r="L30" s="2">
        <v>517</v>
      </c>
      <c r="M30" s="2">
        <v>347</v>
      </c>
      <c r="N30" s="2">
        <v>0</v>
      </c>
      <c r="O30" s="2">
        <v>3</v>
      </c>
    </row>
    <row r="31" spans="1:15" ht="12.75">
      <c r="A31" s="2" t="s">
        <v>2</v>
      </c>
      <c r="B31" s="6" t="s">
        <v>27</v>
      </c>
      <c r="C31" s="4">
        <v>2501</v>
      </c>
      <c r="D31" s="2">
        <v>1576</v>
      </c>
      <c r="E31" s="2">
        <v>1236</v>
      </c>
      <c r="F31" s="2">
        <v>659</v>
      </c>
      <c r="G31" s="2">
        <v>494</v>
      </c>
      <c r="H31" s="2">
        <v>0</v>
      </c>
      <c r="I31" s="2">
        <v>0</v>
      </c>
      <c r="J31" s="2">
        <v>30</v>
      </c>
      <c r="K31" s="2">
        <v>26</v>
      </c>
      <c r="L31" s="2">
        <v>517</v>
      </c>
      <c r="M31" s="2">
        <v>428</v>
      </c>
      <c r="N31" s="2">
        <v>11</v>
      </c>
      <c r="O31" s="2">
        <v>3</v>
      </c>
    </row>
    <row r="32" spans="1:15" ht="12.75">
      <c r="A32" s="2" t="s">
        <v>2</v>
      </c>
      <c r="B32" s="6" t="s">
        <v>28</v>
      </c>
      <c r="C32" s="4">
        <v>724</v>
      </c>
      <c r="D32" s="2">
        <v>532</v>
      </c>
      <c r="E32" s="2">
        <v>276</v>
      </c>
      <c r="F32" s="2">
        <v>165</v>
      </c>
      <c r="G32" s="2">
        <v>113</v>
      </c>
      <c r="H32" s="2">
        <v>0</v>
      </c>
      <c r="I32" s="2">
        <v>0</v>
      </c>
      <c r="J32" s="2">
        <v>2</v>
      </c>
      <c r="K32" s="2">
        <v>1</v>
      </c>
      <c r="L32" s="2">
        <v>168</v>
      </c>
      <c r="M32" s="2">
        <v>118</v>
      </c>
      <c r="N32" s="2">
        <v>5</v>
      </c>
      <c r="O32" s="2">
        <v>0</v>
      </c>
    </row>
    <row r="33" spans="1:15" ht="12.75">
      <c r="A33" s="2" t="s">
        <v>2</v>
      </c>
      <c r="B33" s="6" t="s">
        <v>29</v>
      </c>
      <c r="C33" s="4">
        <v>349</v>
      </c>
      <c r="D33" s="2">
        <v>270</v>
      </c>
      <c r="E33" s="2">
        <v>102</v>
      </c>
      <c r="F33" s="2">
        <v>71</v>
      </c>
      <c r="G33" s="2">
        <v>26</v>
      </c>
      <c r="H33" s="2">
        <v>0</v>
      </c>
      <c r="I33" s="2">
        <v>0</v>
      </c>
      <c r="J33" s="2">
        <v>0</v>
      </c>
      <c r="K33" s="2">
        <v>0</v>
      </c>
      <c r="L33" s="2">
        <v>83</v>
      </c>
      <c r="M33" s="2">
        <v>44</v>
      </c>
      <c r="N33" s="2">
        <v>4</v>
      </c>
      <c r="O33" s="2">
        <v>0</v>
      </c>
    </row>
    <row r="34" spans="1:15" ht="12.75">
      <c r="A34" s="2" t="s">
        <v>6</v>
      </c>
      <c r="B34" s="6" t="s">
        <v>30</v>
      </c>
      <c r="C34" s="4">
        <v>1067</v>
      </c>
      <c r="D34" s="2">
        <v>669</v>
      </c>
      <c r="E34" s="2">
        <v>412</v>
      </c>
      <c r="F34" s="2">
        <v>269</v>
      </c>
      <c r="G34" s="2">
        <v>266</v>
      </c>
      <c r="H34" s="2">
        <v>0</v>
      </c>
      <c r="I34" s="2">
        <v>0</v>
      </c>
      <c r="J34" s="2">
        <v>11</v>
      </c>
      <c r="K34" s="2">
        <v>7</v>
      </c>
      <c r="L34" s="2">
        <v>206</v>
      </c>
      <c r="M34" s="2">
        <v>203</v>
      </c>
      <c r="N34" s="2">
        <v>2</v>
      </c>
      <c r="O34" s="2">
        <v>0</v>
      </c>
    </row>
    <row r="35" spans="1:15" ht="12.75">
      <c r="A35" s="2" t="s">
        <v>3</v>
      </c>
      <c r="B35" s="6" t="s">
        <v>31</v>
      </c>
      <c r="C35" s="4">
        <v>851</v>
      </c>
      <c r="D35" s="2">
        <v>609</v>
      </c>
      <c r="E35" s="2">
        <v>248</v>
      </c>
      <c r="F35" s="2">
        <v>249</v>
      </c>
      <c r="G35" s="2">
        <v>148</v>
      </c>
      <c r="H35" s="2">
        <v>0</v>
      </c>
      <c r="I35" s="2">
        <v>0</v>
      </c>
      <c r="J35" s="2">
        <v>2</v>
      </c>
      <c r="K35" s="2">
        <v>4</v>
      </c>
      <c r="L35" s="2">
        <v>244</v>
      </c>
      <c r="M35" s="2">
        <v>153</v>
      </c>
      <c r="N35" s="2">
        <v>0</v>
      </c>
      <c r="O35" s="2">
        <v>1</v>
      </c>
    </row>
    <row r="36" spans="1:15" ht="12.75">
      <c r="A36" s="2" t="s">
        <v>12</v>
      </c>
      <c r="B36" s="6" t="s">
        <v>32</v>
      </c>
      <c r="C36" s="4">
        <v>1320</v>
      </c>
      <c r="D36" s="2">
        <v>880</v>
      </c>
      <c r="E36" s="2">
        <v>458</v>
      </c>
      <c r="F36" s="2">
        <v>316</v>
      </c>
      <c r="G36" s="2">
        <v>227</v>
      </c>
      <c r="H36" s="2">
        <v>0</v>
      </c>
      <c r="I36" s="2">
        <v>0</v>
      </c>
      <c r="J36" s="2">
        <v>13</v>
      </c>
      <c r="K36" s="2">
        <v>5</v>
      </c>
      <c r="L36" s="2">
        <v>321</v>
      </c>
      <c r="M36" s="2">
        <v>276</v>
      </c>
      <c r="N36" s="2">
        <v>1</v>
      </c>
      <c r="O36" s="2">
        <v>1</v>
      </c>
    </row>
    <row r="37" spans="1:15" ht="12.75">
      <c r="A37" s="2" t="s">
        <v>5</v>
      </c>
      <c r="B37" s="6" t="s">
        <v>33</v>
      </c>
      <c r="C37" s="4">
        <v>378</v>
      </c>
      <c r="D37" s="2">
        <v>282</v>
      </c>
      <c r="E37" s="2">
        <v>102</v>
      </c>
      <c r="F37" s="2">
        <v>68</v>
      </c>
      <c r="G37" s="2">
        <v>49</v>
      </c>
      <c r="H37" s="2">
        <v>0</v>
      </c>
      <c r="I37" s="2">
        <v>0</v>
      </c>
      <c r="J37" s="2">
        <v>4</v>
      </c>
      <c r="K37" s="2">
        <v>2</v>
      </c>
      <c r="L37" s="2">
        <v>113</v>
      </c>
      <c r="M37" s="2">
        <v>72</v>
      </c>
      <c r="N37" s="2">
        <v>0</v>
      </c>
      <c r="O37" s="2">
        <v>0</v>
      </c>
    </row>
    <row r="38" spans="1:15" ht="12.75">
      <c r="A38" s="2" t="s">
        <v>12</v>
      </c>
      <c r="B38" s="6" t="s">
        <v>34</v>
      </c>
      <c r="C38" s="4">
        <v>609</v>
      </c>
      <c r="D38" s="2">
        <v>403</v>
      </c>
      <c r="E38" s="2">
        <v>222</v>
      </c>
      <c r="F38" s="2">
        <v>205</v>
      </c>
      <c r="G38" s="2">
        <v>132</v>
      </c>
      <c r="H38" s="2">
        <v>0</v>
      </c>
      <c r="I38" s="2">
        <v>0</v>
      </c>
      <c r="J38" s="2">
        <v>3</v>
      </c>
      <c r="K38" s="2">
        <v>3</v>
      </c>
      <c r="L38" s="2">
        <v>102</v>
      </c>
      <c r="M38" s="2">
        <v>84</v>
      </c>
      <c r="N38" s="2">
        <v>0</v>
      </c>
      <c r="O38" s="2">
        <v>1</v>
      </c>
    </row>
    <row r="39" spans="1:15" ht="12.75">
      <c r="A39" s="2" t="s">
        <v>10</v>
      </c>
      <c r="B39" s="6" t="s">
        <v>35</v>
      </c>
      <c r="C39" s="4">
        <v>1400</v>
      </c>
      <c r="D39" s="2">
        <v>1015</v>
      </c>
      <c r="E39" s="2">
        <v>495</v>
      </c>
      <c r="F39" s="2">
        <v>334</v>
      </c>
      <c r="G39" s="2">
        <v>175</v>
      </c>
      <c r="H39" s="2">
        <v>0</v>
      </c>
      <c r="I39" s="2">
        <v>0</v>
      </c>
      <c r="J39" s="2">
        <v>6</v>
      </c>
      <c r="K39" s="2">
        <v>0</v>
      </c>
      <c r="L39" s="2">
        <v>323</v>
      </c>
      <c r="M39" s="2">
        <v>224</v>
      </c>
      <c r="N39" s="2">
        <v>1</v>
      </c>
      <c r="O39" s="2">
        <v>5</v>
      </c>
    </row>
    <row r="40" spans="1:15" ht="12.75">
      <c r="A40" s="2" t="s">
        <v>9</v>
      </c>
      <c r="B40" s="6" t="s">
        <v>36</v>
      </c>
      <c r="C40" s="4">
        <v>1629</v>
      </c>
      <c r="D40" s="2">
        <v>1042</v>
      </c>
      <c r="E40" s="2">
        <v>658</v>
      </c>
      <c r="F40" s="2">
        <v>534</v>
      </c>
      <c r="G40" s="2">
        <v>276</v>
      </c>
      <c r="H40" s="2">
        <v>0</v>
      </c>
      <c r="I40" s="2">
        <v>0</v>
      </c>
      <c r="J40" s="2">
        <v>8</v>
      </c>
      <c r="K40" s="2">
        <v>7</v>
      </c>
      <c r="L40" s="2">
        <v>390</v>
      </c>
      <c r="M40" s="2">
        <v>275</v>
      </c>
      <c r="N40" s="2">
        <v>4</v>
      </c>
      <c r="O40" s="2">
        <v>4</v>
      </c>
    </row>
    <row r="41" spans="1:15" ht="12.75">
      <c r="A41" s="2" t="s">
        <v>11</v>
      </c>
      <c r="B41" s="6" t="s">
        <v>37</v>
      </c>
      <c r="C41" s="4">
        <v>668</v>
      </c>
      <c r="D41" s="2">
        <v>420</v>
      </c>
      <c r="E41" s="2">
        <v>262</v>
      </c>
      <c r="F41" s="2">
        <v>152</v>
      </c>
      <c r="G41" s="2">
        <v>107</v>
      </c>
      <c r="H41" s="2">
        <v>0</v>
      </c>
      <c r="I41" s="2">
        <v>0</v>
      </c>
      <c r="J41" s="2">
        <v>14</v>
      </c>
      <c r="K41" s="2">
        <v>4</v>
      </c>
      <c r="L41" s="2">
        <v>177</v>
      </c>
      <c r="M41" s="2">
        <v>137</v>
      </c>
      <c r="N41" s="2">
        <v>2</v>
      </c>
      <c r="O41" s="2">
        <v>0</v>
      </c>
    </row>
    <row r="42" spans="1:15" ht="12.75">
      <c r="A42" s="2" t="s">
        <v>8</v>
      </c>
      <c r="B42" s="6" t="s">
        <v>38</v>
      </c>
      <c r="C42" s="4">
        <v>1636</v>
      </c>
      <c r="D42" s="2">
        <v>1230</v>
      </c>
      <c r="E42" s="2">
        <v>453</v>
      </c>
      <c r="F42" s="2">
        <v>433</v>
      </c>
      <c r="G42" s="2">
        <v>237</v>
      </c>
      <c r="H42" s="2">
        <v>0</v>
      </c>
      <c r="I42" s="2">
        <v>0</v>
      </c>
      <c r="J42" s="2">
        <v>8</v>
      </c>
      <c r="K42" s="2">
        <v>7</v>
      </c>
      <c r="L42" s="2">
        <v>340</v>
      </c>
      <c r="M42" s="2">
        <v>221</v>
      </c>
      <c r="N42" s="2">
        <v>22</v>
      </c>
      <c r="O42" s="2">
        <v>7</v>
      </c>
    </row>
    <row r="43" spans="1:15" ht="12.75">
      <c r="A43" s="2" t="s">
        <v>13</v>
      </c>
      <c r="B43" s="6" t="s">
        <v>39</v>
      </c>
      <c r="C43" s="4">
        <v>503</v>
      </c>
      <c r="D43" s="2">
        <v>321</v>
      </c>
      <c r="E43" s="2">
        <v>190</v>
      </c>
      <c r="F43" s="2">
        <v>127</v>
      </c>
      <c r="G43" s="2">
        <v>85</v>
      </c>
      <c r="H43" s="2">
        <v>0</v>
      </c>
      <c r="I43" s="2">
        <v>0</v>
      </c>
      <c r="J43" s="2">
        <v>2</v>
      </c>
      <c r="K43" s="2">
        <v>1</v>
      </c>
      <c r="L43" s="2">
        <v>128</v>
      </c>
      <c r="M43" s="2">
        <v>87</v>
      </c>
      <c r="N43" s="2">
        <v>0</v>
      </c>
      <c r="O43" s="2">
        <v>1</v>
      </c>
    </row>
    <row r="44" spans="1:15" ht="12.75">
      <c r="A44" s="2" t="s">
        <v>9</v>
      </c>
      <c r="B44" s="6" t="s">
        <v>40</v>
      </c>
      <c r="C44" s="4">
        <v>658</v>
      </c>
      <c r="D44" s="2">
        <v>432</v>
      </c>
      <c r="E44" s="2">
        <v>236</v>
      </c>
      <c r="F44" s="2">
        <v>134</v>
      </c>
      <c r="G44" s="2">
        <v>125</v>
      </c>
      <c r="H44" s="2">
        <v>0</v>
      </c>
      <c r="I44" s="2">
        <v>0</v>
      </c>
      <c r="J44" s="2">
        <v>2</v>
      </c>
      <c r="K44" s="2">
        <v>1</v>
      </c>
      <c r="L44" s="2">
        <v>185</v>
      </c>
      <c r="M44" s="2">
        <v>142</v>
      </c>
      <c r="N44" s="2">
        <v>2</v>
      </c>
      <c r="O44" s="2">
        <v>3</v>
      </c>
    </row>
    <row r="45" spans="1:15" ht="12.75">
      <c r="A45" s="2" t="s">
        <v>4</v>
      </c>
      <c r="B45" s="6" t="s">
        <v>41</v>
      </c>
      <c r="C45" s="4">
        <v>1474</v>
      </c>
      <c r="D45" s="2">
        <v>1073</v>
      </c>
      <c r="E45" s="2">
        <v>509</v>
      </c>
      <c r="F45" s="2">
        <v>419</v>
      </c>
      <c r="G45" s="2">
        <v>232</v>
      </c>
      <c r="H45" s="2">
        <v>0</v>
      </c>
      <c r="I45" s="2">
        <v>0</v>
      </c>
      <c r="J45" s="2">
        <v>0</v>
      </c>
      <c r="K45" s="2">
        <v>1</v>
      </c>
      <c r="L45" s="2">
        <v>271</v>
      </c>
      <c r="M45" s="2">
        <v>269</v>
      </c>
      <c r="N45" s="2">
        <v>6</v>
      </c>
      <c r="O45" s="2">
        <v>2</v>
      </c>
    </row>
    <row r="46" spans="1:15" ht="12.75">
      <c r="A46" s="2" t="s">
        <v>6</v>
      </c>
      <c r="B46" s="6" t="s">
        <v>42</v>
      </c>
      <c r="C46" s="4">
        <v>2100</v>
      </c>
      <c r="D46" s="2">
        <v>1538</v>
      </c>
      <c r="E46" s="2">
        <v>591</v>
      </c>
      <c r="F46" s="2">
        <v>594</v>
      </c>
      <c r="G46" s="2">
        <v>416</v>
      </c>
      <c r="H46" s="2">
        <v>0</v>
      </c>
      <c r="I46" s="2">
        <v>0</v>
      </c>
      <c r="J46" s="2">
        <v>6</v>
      </c>
      <c r="K46" s="2">
        <v>7</v>
      </c>
      <c r="L46" s="2">
        <v>503</v>
      </c>
      <c r="M46" s="2">
        <v>320</v>
      </c>
      <c r="N46" s="2">
        <v>16</v>
      </c>
      <c r="O46" s="2">
        <v>1</v>
      </c>
    </row>
    <row r="47" spans="1:15" ht="12.75">
      <c r="A47" s="2" t="s">
        <v>7</v>
      </c>
      <c r="B47" s="6" t="s">
        <v>43</v>
      </c>
      <c r="C47" s="4">
        <v>1518</v>
      </c>
      <c r="D47" s="2">
        <v>1152</v>
      </c>
      <c r="E47" s="2">
        <v>431</v>
      </c>
      <c r="F47" s="2">
        <v>369</v>
      </c>
      <c r="G47" s="2">
        <v>174</v>
      </c>
      <c r="H47" s="2">
        <v>0</v>
      </c>
      <c r="I47" s="2">
        <v>0</v>
      </c>
      <c r="J47" s="2">
        <v>11</v>
      </c>
      <c r="K47" s="2">
        <v>6</v>
      </c>
      <c r="L47" s="2">
        <v>341</v>
      </c>
      <c r="M47" s="2">
        <v>218</v>
      </c>
      <c r="N47" s="2">
        <v>10</v>
      </c>
      <c r="O47" s="2">
        <v>4</v>
      </c>
    </row>
    <row r="48" spans="1:15" ht="12.75">
      <c r="A48" s="2" t="s">
        <v>5</v>
      </c>
      <c r="B48" s="6" t="s">
        <v>44</v>
      </c>
      <c r="C48" s="4">
        <v>1205</v>
      </c>
      <c r="D48" s="2">
        <v>881</v>
      </c>
      <c r="E48" s="2">
        <v>381</v>
      </c>
      <c r="F48" s="2">
        <v>342</v>
      </c>
      <c r="G48" s="2">
        <v>140</v>
      </c>
      <c r="H48" s="2">
        <v>0</v>
      </c>
      <c r="I48" s="2">
        <v>0</v>
      </c>
      <c r="J48" s="2">
        <v>6</v>
      </c>
      <c r="K48" s="2">
        <v>8</v>
      </c>
      <c r="L48" s="2">
        <v>325</v>
      </c>
      <c r="M48" s="2">
        <v>174</v>
      </c>
      <c r="N48" s="2">
        <v>0</v>
      </c>
      <c r="O48" s="2">
        <v>0</v>
      </c>
    </row>
    <row r="49" spans="1:15" ht="12.75">
      <c r="A49" s="2" t="s">
        <v>13</v>
      </c>
      <c r="B49" s="6" t="s">
        <v>45</v>
      </c>
      <c r="C49" s="4">
        <v>800</v>
      </c>
      <c r="D49" s="2">
        <v>557</v>
      </c>
      <c r="E49" s="2">
        <v>248</v>
      </c>
      <c r="F49" s="2">
        <v>152</v>
      </c>
      <c r="G49" s="2">
        <v>91</v>
      </c>
      <c r="H49" s="2">
        <v>0</v>
      </c>
      <c r="I49" s="2">
        <v>0</v>
      </c>
      <c r="J49" s="2">
        <v>2</v>
      </c>
      <c r="K49" s="2">
        <v>3</v>
      </c>
      <c r="L49" s="2">
        <v>204</v>
      </c>
      <c r="M49" s="2">
        <v>172</v>
      </c>
      <c r="N49" s="2">
        <v>3</v>
      </c>
      <c r="O49" s="2">
        <v>2</v>
      </c>
    </row>
    <row r="50" spans="1:15" ht="12.75">
      <c r="A50" s="2" t="s">
        <v>8</v>
      </c>
      <c r="B50" s="6" t="s">
        <v>46</v>
      </c>
      <c r="C50" s="4">
        <v>1205</v>
      </c>
      <c r="D50" s="2">
        <v>871</v>
      </c>
      <c r="E50" s="2">
        <v>480</v>
      </c>
      <c r="F50" s="2">
        <v>275</v>
      </c>
      <c r="G50" s="2">
        <v>171</v>
      </c>
      <c r="H50" s="2">
        <v>0</v>
      </c>
      <c r="I50" s="2">
        <v>0</v>
      </c>
      <c r="J50" s="2">
        <v>1</v>
      </c>
      <c r="K50" s="2">
        <v>3</v>
      </c>
      <c r="L50" s="2">
        <v>278</v>
      </c>
      <c r="M50" s="2">
        <v>235</v>
      </c>
      <c r="N50" s="2">
        <v>12</v>
      </c>
      <c r="O50" s="2">
        <v>4</v>
      </c>
    </row>
    <row r="51" spans="1:15" ht="12.75">
      <c r="A51" s="2" t="s">
        <v>10</v>
      </c>
      <c r="B51" s="6" t="s">
        <v>47</v>
      </c>
      <c r="C51" s="4">
        <v>1323</v>
      </c>
      <c r="D51" s="2">
        <v>916</v>
      </c>
      <c r="E51" s="2">
        <v>438</v>
      </c>
      <c r="F51" s="2">
        <v>331</v>
      </c>
      <c r="G51" s="2">
        <v>185</v>
      </c>
      <c r="H51" s="2">
        <v>0</v>
      </c>
      <c r="I51" s="2">
        <v>0</v>
      </c>
      <c r="J51" s="2">
        <v>10</v>
      </c>
      <c r="K51" s="2">
        <v>11</v>
      </c>
      <c r="L51" s="2">
        <v>266</v>
      </c>
      <c r="M51" s="2">
        <v>166</v>
      </c>
      <c r="N51" s="2">
        <v>3</v>
      </c>
      <c r="O51" s="2">
        <v>6</v>
      </c>
    </row>
    <row r="52" spans="1:15" ht="12.75">
      <c r="A52" s="2" t="s">
        <v>5</v>
      </c>
      <c r="B52" s="6" t="s">
        <v>48</v>
      </c>
      <c r="C52" s="4">
        <v>287</v>
      </c>
      <c r="D52" s="2">
        <v>143</v>
      </c>
      <c r="E52" s="2">
        <v>144</v>
      </c>
      <c r="F52" s="2">
        <v>21</v>
      </c>
      <c r="G52" s="2">
        <v>27</v>
      </c>
      <c r="H52" s="2">
        <v>0</v>
      </c>
      <c r="I52" s="2">
        <v>0</v>
      </c>
      <c r="J52" s="2">
        <v>2</v>
      </c>
      <c r="K52" s="2">
        <v>3</v>
      </c>
      <c r="L52" s="2">
        <v>92</v>
      </c>
      <c r="M52" s="2">
        <v>76</v>
      </c>
      <c r="N52" s="2">
        <v>1</v>
      </c>
      <c r="O52" s="2">
        <v>0</v>
      </c>
    </row>
    <row r="53" spans="1:15" ht="12.75">
      <c r="A53" s="2" t="s">
        <v>2</v>
      </c>
      <c r="B53" s="6" t="s">
        <v>49</v>
      </c>
      <c r="C53" s="4">
        <v>822</v>
      </c>
      <c r="D53" s="2">
        <v>660</v>
      </c>
      <c r="E53" s="2">
        <v>241</v>
      </c>
      <c r="F53" s="2">
        <v>262</v>
      </c>
      <c r="G53" s="2">
        <v>159</v>
      </c>
      <c r="H53" s="2">
        <v>0</v>
      </c>
      <c r="I53" s="2">
        <v>0</v>
      </c>
      <c r="J53" s="2">
        <v>5</v>
      </c>
      <c r="K53" s="2">
        <v>2</v>
      </c>
      <c r="L53" s="2">
        <v>225</v>
      </c>
      <c r="M53" s="2">
        <v>148</v>
      </c>
      <c r="N53" s="2">
        <v>2</v>
      </c>
      <c r="O53" s="2">
        <v>0</v>
      </c>
    </row>
    <row r="54" spans="1:15" ht="12.75">
      <c r="A54" s="2" t="s">
        <v>2</v>
      </c>
      <c r="B54" s="6" t="s">
        <v>50</v>
      </c>
      <c r="C54" s="4">
        <v>463</v>
      </c>
      <c r="D54" s="2">
        <v>367</v>
      </c>
      <c r="E54" s="2">
        <v>111</v>
      </c>
      <c r="F54" s="2">
        <v>94</v>
      </c>
      <c r="G54" s="2">
        <v>43</v>
      </c>
      <c r="H54" s="2">
        <v>0</v>
      </c>
      <c r="I54" s="2">
        <v>0</v>
      </c>
      <c r="J54" s="2">
        <v>2</v>
      </c>
      <c r="K54" s="2">
        <v>0</v>
      </c>
      <c r="L54" s="2">
        <v>107</v>
      </c>
      <c r="M54" s="2">
        <v>58</v>
      </c>
      <c r="N54" s="2">
        <v>1</v>
      </c>
      <c r="O54" s="2">
        <v>0</v>
      </c>
    </row>
    <row r="55" spans="1:15" ht="12.75">
      <c r="A55" s="2" t="s">
        <v>4</v>
      </c>
      <c r="B55" s="6" t="s">
        <v>51</v>
      </c>
      <c r="C55" s="4">
        <v>2190</v>
      </c>
      <c r="D55" s="2">
        <v>1531</v>
      </c>
      <c r="E55" s="2">
        <v>696</v>
      </c>
      <c r="F55" s="2">
        <v>591</v>
      </c>
      <c r="G55" s="2">
        <v>394</v>
      </c>
      <c r="H55" s="2">
        <v>0</v>
      </c>
      <c r="I55" s="2">
        <v>0</v>
      </c>
      <c r="J55" s="2">
        <v>8</v>
      </c>
      <c r="K55" s="2">
        <v>5</v>
      </c>
      <c r="L55" s="2">
        <v>477</v>
      </c>
      <c r="M55" s="2">
        <v>387</v>
      </c>
      <c r="N55" s="2">
        <v>6</v>
      </c>
      <c r="O55" s="2">
        <v>4</v>
      </c>
    </row>
    <row r="56" spans="1:15" ht="12.75">
      <c r="A56" s="2" t="s">
        <v>12</v>
      </c>
      <c r="B56" s="6" t="s">
        <v>52</v>
      </c>
      <c r="C56" s="4">
        <v>1233</v>
      </c>
      <c r="D56" s="2">
        <v>835</v>
      </c>
      <c r="E56" s="2">
        <v>415</v>
      </c>
      <c r="F56" s="2">
        <v>256</v>
      </c>
      <c r="G56" s="2">
        <v>203</v>
      </c>
      <c r="H56" s="2">
        <v>0</v>
      </c>
      <c r="I56" s="2">
        <v>0</v>
      </c>
      <c r="J56" s="2">
        <v>11</v>
      </c>
      <c r="K56" s="2">
        <v>12</v>
      </c>
      <c r="L56" s="2">
        <v>282</v>
      </c>
      <c r="M56" s="2">
        <v>234</v>
      </c>
      <c r="N56" s="2">
        <v>1</v>
      </c>
      <c r="O56" s="2">
        <v>1</v>
      </c>
    </row>
    <row r="57" spans="1:15" ht="12.75">
      <c r="A57" s="2" t="s">
        <v>1</v>
      </c>
      <c r="B57" s="6" t="s">
        <v>53</v>
      </c>
      <c r="C57" s="4">
        <v>1382</v>
      </c>
      <c r="D57" s="2">
        <v>986</v>
      </c>
      <c r="E57" s="2">
        <v>526</v>
      </c>
      <c r="F57" s="2">
        <v>389</v>
      </c>
      <c r="G57" s="2">
        <v>336</v>
      </c>
      <c r="H57" s="2">
        <v>0</v>
      </c>
      <c r="I57" s="2">
        <v>1</v>
      </c>
      <c r="J57" s="2">
        <v>6</v>
      </c>
      <c r="K57" s="2">
        <v>6</v>
      </c>
      <c r="L57" s="2">
        <v>309</v>
      </c>
      <c r="M57" s="2">
        <v>243</v>
      </c>
      <c r="N57" s="2">
        <v>0</v>
      </c>
      <c r="O57" s="2">
        <v>1</v>
      </c>
    </row>
    <row r="58" spans="1:15" ht="12.75">
      <c r="A58" s="2" t="s">
        <v>3</v>
      </c>
      <c r="B58" s="6" t="s">
        <v>54</v>
      </c>
      <c r="C58" s="4">
        <v>779</v>
      </c>
      <c r="D58" s="2">
        <v>553</v>
      </c>
      <c r="E58" s="2">
        <v>227</v>
      </c>
      <c r="F58" s="2">
        <v>171</v>
      </c>
      <c r="G58" s="2">
        <v>139</v>
      </c>
      <c r="H58" s="2">
        <v>0</v>
      </c>
      <c r="I58" s="2">
        <v>0</v>
      </c>
      <c r="J58" s="2">
        <v>1</v>
      </c>
      <c r="K58" s="2">
        <v>2</v>
      </c>
      <c r="L58" s="2">
        <v>206</v>
      </c>
      <c r="M58" s="2">
        <v>139</v>
      </c>
      <c r="N58" s="2">
        <v>0</v>
      </c>
      <c r="O58" s="2">
        <v>1</v>
      </c>
    </row>
    <row r="59" spans="1:15" ht="12.75">
      <c r="A59" s="2" t="s">
        <v>3</v>
      </c>
      <c r="B59" s="6" t="s">
        <v>138</v>
      </c>
      <c r="C59" s="4">
        <v>216</v>
      </c>
      <c r="D59" s="2">
        <v>154</v>
      </c>
      <c r="E59" s="2">
        <v>65</v>
      </c>
      <c r="F59" s="2">
        <v>50</v>
      </c>
      <c r="G59" s="2">
        <v>37</v>
      </c>
      <c r="H59" s="2">
        <v>0</v>
      </c>
      <c r="I59" s="2">
        <v>0</v>
      </c>
      <c r="J59" s="2">
        <v>0</v>
      </c>
      <c r="K59" s="2">
        <v>0</v>
      </c>
      <c r="L59" s="2">
        <v>58</v>
      </c>
      <c r="M59" s="2">
        <v>43</v>
      </c>
      <c r="N59" s="2">
        <v>0</v>
      </c>
      <c r="O59" s="2">
        <v>0</v>
      </c>
    </row>
    <row r="60" spans="1:15" ht="12.75">
      <c r="A60" s="2" t="s">
        <v>1</v>
      </c>
      <c r="B60" s="6" t="s">
        <v>55</v>
      </c>
      <c r="C60" s="4">
        <v>1845</v>
      </c>
      <c r="D60" s="2">
        <v>1322</v>
      </c>
      <c r="E60" s="2">
        <v>550</v>
      </c>
      <c r="F60" s="2">
        <v>499</v>
      </c>
      <c r="G60" s="2">
        <v>320</v>
      </c>
      <c r="H60" s="2">
        <v>0</v>
      </c>
      <c r="I60" s="2">
        <v>1</v>
      </c>
      <c r="J60" s="2">
        <v>6</v>
      </c>
      <c r="K60" s="2">
        <v>3</v>
      </c>
      <c r="L60" s="2">
        <v>562</v>
      </c>
      <c r="M60" s="2">
        <v>340</v>
      </c>
      <c r="N60" s="2">
        <v>2</v>
      </c>
      <c r="O60" s="2">
        <v>1</v>
      </c>
    </row>
    <row r="61" spans="1:15" ht="12.75">
      <c r="A61" s="2" t="s">
        <v>3</v>
      </c>
      <c r="B61" s="6" t="s">
        <v>56</v>
      </c>
      <c r="C61" s="4">
        <v>378</v>
      </c>
      <c r="D61" s="2">
        <v>261</v>
      </c>
      <c r="E61" s="2">
        <v>161</v>
      </c>
      <c r="F61" s="2">
        <v>2</v>
      </c>
      <c r="G61" s="2">
        <v>31</v>
      </c>
      <c r="H61" s="2">
        <v>0</v>
      </c>
      <c r="I61" s="2">
        <v>0</v>
      </c>
      <c r="J61" s="2">
        <v>5</v>
      </c>
      <c r="K61" s="2">
        <v>4</v>
      </c>
      <c r="L61" s="2">
        <v>167</v>
      </c>
      <c r="M61" s="2">
        <v>130</v>
      </c>
      <c r="N61" s="2">
        <v>2</v>
      </c>
      <c r="O61" s="2">
        <v>0</v>
      </c>
    </row>
    <row r="62" spans="1:15" ht="12.75">
      <c r="A62" s="2" t="s">
        <v>12</v>
      </c>
      <c r="B62" s="6" t="s">
        <v>57</v>
      </c>
      <c r="C62" s="4">
        <v>1350</v>
      </c>
      <c r="D62" s="2">
        <v>848</v>
      </c>
      <c r="E62" s="2">
        <v>602</v>
      </c>
      <c r="F62" s="2">
        <v>217</v>
      </c>
      <c r="G62" s="2">
        <v>160</v>
      </c>
      <c r="H62" s="2">
        <v>0</v>
      </c>
      <c r="I62" s="2">
        <v>0</v>
      </c>
      <c r="J62" s="2">
        <v>0</v>
      </c>
      <c r="K62" s="2">
        <v>0</v>
      </c>
      <c r="L62" s="2">
        <v>227</v>
      </c>
      <c r="M62" s="2">
        <v>184</v>
      </c>
      <c r="N62" s="2">
        <v>0</v>
      </c>
      <c r="O62" s="2">
        <v>2</v>
      </c>
    </row>
    <row r="63" spans="1:15" ht="12.75">
      <c r="A63" s="2" t="s">
        <v>11</v>
      </c>
      <c r="B63" s="6" t="s">
        <v>58</v>
      </c>
      <c r="C63" s="4">
        <v>1096</v>
      </c>
      <c r="D63" s="2">
        <v>715</v>
      </c>
      <c r="E63" s="2">
        <v>429</v>
      </c>
      <c r="F63" s="2">
        <v>317</v>
      </c>
      <c r="G63" s="2">
        <v>166</v>
      </c>
      <c r="H63" s="2">
        <v>0</v>
      </c>
      <c r="I63" s="2">
        <v>0</v>
      </c>
      <c r="J63" s="2">
        <v>8</v>
      </c>
      <c r="K63" s="2">
        <v>6</v>
      </c>
      <c r="L63" s="2">
        <v>337</v>
      </c>
      <c r="M63" s="2">
        <v>255</v>
      </c>
      <c r="N63" s="2">
        <v>3</v>
      </c>
      <c r="O63" s="2">
        <v>0</v>
      </c>
    </row>
    <row r="64" spans="1:15" ht="12.75">
      <c r="A64" s="2" t="s">
        <v>1</v>
      </c>
      <c r="B64" s="6" t="s">
        <v>59</v>
      </c>
      <c r="C64" s="4">
        <v>1368</v>
      </c>
      <c r="D64" s="2">
        <v>927</v>
      </c>
      <c r="E64" s="2">
        <v>464</v>
      </c>
      <c r="F64" s="2">
        <v>335</v>
      </c>
      <c r="G64" s="2">
        <v>176</v>
      </c>
      <c r="H64" s="2">
        <v>0</v>
      </c>
      <c r="I64" s="2">
        <v>0</v>
      </c>
      <c r="J64" s="2">
        <v>1</v>
      </c>
      <c r="K64" s="2">
        <v>3</v>
      </c>
      <c r="L64" s="2">
        <v>331</v>
      </c>
      <c r="M64" s="2">
        <v>230</v>
      </c>
      <c r="N64" s="2">
        <v>2</v>
      </c>
      <c r="O64" s="2">
        <v>4</v>
      </c>
    </row>
    <row r="65" spans="1:15" ht="12.75">
      <c r="A65" s="2" t="s">
        <v>9</v>
      </c>
      <c r="B65" s="6" t="s">
        <v>60</v>
      </c>
      <c r="C65" s="4">
        <v>933</v>
      </c>
      <c r="D65" s="2">
        <v>641</v>
      </c>
      <c r="E65" s="2">
        <v>304</v>
      </c>
      <c r="F65" s="2">
        <v>243</v>
      </c>
      <c r="G65" s="2">
        <v>167</v>
      </c>
      <c r="H65" s="2">
        <v>0</v>
      </c>
      <c r="I65" s="2">
        <v>0</v>
      </c>
      <c r="J65" s="2">
        <v>4</v>
      </c>
      <c r="K65" s="2">
        <v>4</v>
      </c>
      <c r="L65" s="2">
        <v>297</v>
      </c>
      <c r="M65" s="2">
        <v>194</v>
      </c>
      <c r="N65" s="2">
        <v>2</v>
      </c>
      <c r="O65" s="2">
        <v>0</v>
      </c>
    </row>
    <row r="66" spans="1:15" ht="12.75">
      <c r="A66" s="2" t="s">
        <v>5</v>
      </c>
      <c r="B66" s="6" t="s">
        <v>61</v>
      </c>
      <c r="C66" s="4">
        <v>1952</v>
      </c>
      <c r="D66" s="2">
        <v>1205</v>
      </c>
      <c r="E66" s="2">
        <v>774</v>
      </c>
      <c r="F66" s="2">
        <v>523</v>
      </c>
      <c r="G66" s="2">
        <v>407</v>
      </c>
      <c r="H66" s="2">
        <v>0</v>
      </c>
      <c r="I66" s="2">
        <v>0</v>
      </c>
      <c r="J66" s="2">
        <v>7</v>
      </c>
      <c r="K66" s="2">
        <v>11</v>
      </c>
      <c r="L66" s="2">
        <v>465</v>
      </c>
      <c r="M66" s="2">
        <v>351</v>
      </c>
      <c r="N66" s="2">
        <v>7</v>
      </c>
      <c r="O66" s="2">
        <v>7</v>
      </c>
    </row>
    <row r="67" spans="1:15" ht="12.75">
      <c r="A67" s="2" t="s">
        <v>6</v>
      </c>
      <c r="B67" s="6" t="s">
        <v>62</v>
      </c>
      <c r="C67" s="4">
        <v>2166</v>
      </c>
      <c r="D67" s="2">
        <v>1598</v>
      </c>
      <c r="E67" s="2">
        <v>601</v>
      </c>
      <c r="F67" s="2">
        <v>621</v>
      </c>
      <c r="G67" s="2">
        <v>327</v>
      </c>
      <c r="H67" s="2">
        <v>0</v>
      </c>
      <c r="I67" s="2">
        <v>0</v>
      </c>
      <c r="J67" s="2">
        <v>5</v>
      </c>
      <c r="K67" s="2">
        <v>4</v>
      </c>
      <c r="L67" s="2">
        <v>594</v>
      </c>
      <c r="M67" s="2">
        <v>347</v>
      </c>
      <c r="N67" s="2">
        <v>9</v>
      </c>
      <c r="O67" s="2">
        <v>5</v>
      </c>
    </row>
    <row r="68" spans="1:15" ht="12.75">
      <c r="A68" s="2" t="s">
        <v>6</v>
      </c>
      <c r="B68" s="6" t="s">
        <v>63</v>
      </c>
      <c r="C68" s="4">
        <v>982</v>
      </c>
      <c r="D68" s="2">
        <v>687</v>
      </c>
      <c r="E68" s="2">
        <v>303</v>
      </c>
      <c r="F68" s="2">
        <v>310</v>
      </c>
      <c r="G68" s="2">
        <v>179</v>
      </c>
      <c r="H68" s="2">
        <v>0</v>
      </c>
      <c r="I68" s="2">
        <v>0</v>
      </c>
      <c r="J68" s="2">
        <v>1</v>
      </c>
      <c r="K68" s="2">
        <v>0</v>
      </c>
      <c r="L68" s="2">
        <v>252</v>
      </c>
      <c r="M68" s="2">
        <v>170</v>
      </c>
      <c r="N68" s="2">
        <v>0</v>
      </c>
      <c r="O68" s="2">
        <v>1</v>
      </c>
    </row>
    <row r="69" spans="1:15" ht="12.75">
      <c r="A69" s="2" t="s">
        <v>1</v>
      </c>
      <c r="B69" s="6" t="s">
        <v>64</v>
      </c>
      <c r="C69" s="4">
        <v>1944</v>
      </c>
      <c r="D69" s="2">
        <v>1242</v>
      </c>
      <c r="E69" s="2">
        <v>723</v>
      </c>
      <c r="F69" s="2">
        <v>556</v>
      </c>
      <c r="G69" s="2">
        <v>311</v>
      </c>
      <c r="H69" s="2">
        <v>0</v>
      </c>
      <c r="I69" s="2">
        <v>0</v>
      </c>
      <c r="J69" s="2">
        <v>42</v>
      </c>
      <c r="K69" s="2">
        <v>27</v>
      </c>
      <c r="L69" s="2">
        <v>446</v>
      </c>
      <c r="M69" s="2">
        <v>407</v>
      </c>
      <c r="N69" s="2">
        <v>2</v>
      </c>
      <c r="O69" s="2">
        <v>1</v>
      </c>
    </row>
    <row r="70" spans="1:15" ht="12.75">
      <c r="A70" s="2" t="s">
        <v>9</v>
      </c>
      <c r="B70" s="6" t="s">
        <v>65</v>
      </c>
      <c r="C70" s="4">
        <v>452</v>
      </c>
      <c r="D70" s="2">
        <v>334</v>
      </c>
      <c r="E70" s="2">
        <v>139</v>
      </c>
      <c r="F70" s="2">
        <v>122</v>
      </c>
      <c r="G70" s="2">
        <v>58</v>
      </c>
      <c r="H70" s="2">
        <v>0</v>
      </c>
      <c r="I70" s="2">
        <v>0</v>
      </c>
      <c r="J70" s="2">
        <v>7</v>
      </c>
      <c r="K70" s="2">
        <v>3</v>
      </c>
      <c r="L70" s="2">
        <v>161</v>
      </c>
      <c r="M70" s="2">
        <v>78</v>
      </c>
      <c r="N70" s="2">
        <v>0</v>
      </c>
      <c r="O70" s="2">
        <v>2</v>
      </c>
    </row>
    <row r="71" spans="1:15" ht="12.75">
      <c r="A71" s="2" t="s">
        <v>1</v>
      </c>
      <c r="B71" s="6" t="s">
        <v>66</v>
      </c>
      <c r="C71" s="4">
        <v>1370</v>
      </c>
      <c r="D71" s="2">
        <v>940</v>
      </c>
      <c r="E71" s="2">
        <v>452</v>
      </c>
      <c r="F71" s="2">
        <v>403</v>
      </c>
      <c r="G71" s="2">
        <v>244</v>
      </c>
      <c r="H71" s="2">
        <v>0</v>
      </c>
      <c r="I71" s="2">
        <v>0</v>
      </c>
      <c r="J71" s="2">
        <v>27</v>
      </c>
      <c r="K71" s="2">
        <v>17</v>
      </c>
      <c r="L71" s="2">
        <v>371</v>
      </c>
      <c r="M71" s="2">
        <v>243</v>
      </c>
      <c r="N71" s="2">
        <v>6</v>
      </c>
      <c r="O71" s="2">
        <v>1</v>
      </c>
    </row>
    <row r="72" spans="1:15" ht="12.75">
      <c r="A72" s="2" t="s">
        <v>10</v>
      </c>
      <c r="B72" s="6" t="s">
        <v>67</v>
      </c>
      <c r="C72" s="4">
        <v>346</v>
      </c>
      <c r="D72" s="2">
        <v>254</v>
      </c>
      <c r="E72" s="2">
        <v>105</v>
      </c>
      <c r="F72" s="2">
        <v>5</v>
      </c>
      <c r="G72" s="2">
        <v>14</v>
      </c>
      <c r="H72" s="2">
        <v>0</v>
      </c>
      <c r="I72" s="2">
        <v>0</v>
      </c>
      <c r="J72" s="2">
        <v>3</v>
      </c>
      <c r="K72" s="2">
        <v>2</v>
      </c>
      <c r="L72" s="2">
        <v>147</v>
      </c>
      <c r="M72" s="2">
        <v>66</v>
      </c>
      <c r="N72" s="2">
        <v>1</v>
      </c>
      <c r="O72" s="2">
        <v>2</v>
      </c>
    </row>
    <row r="73" spans="1:15" ht="12.75" customHeight="1">
      <c r="A73" s="2" t="s">
        <v>6</v>
      </c>
      <c r="B73" s="27" t="s">
        <v>68</v>
      </c>
      <c r="C73" s="4">
        <v>1396</v>
      </c>
      <c r="D73" s="2">
        <v>1033</v>
      </c>
      <c r="E73" s="2">
        <v>396</v>
      </c>
      <c r="F73" s="2">
        <v>504</v>
      </c>
      <c r="G73" s="2">
        <v>247</v>
      </c>
      <c r="H73" s="2">
        <v>0</v>
      </c>
      <c r="I73" s="2">
        <v>0</v>
      </c>
      <c r="J73" s="2">
        <v>3</v>
      </c>
      <c r="K73" s="2">
        <v>3</v>
      </c>
      <c r="L73" s="2">
        <v>323</v>
      </c>
      <c r="M73" s="2">
        <v>187</v>
      </c>
      <c r="N73" s="2">
        <v>1</v>
      </c>
      <c r="O73" s="2">
        <v>1</v>
      </c>
    </row>
    <row r="74" spans="1:15" ht="12.75">
      <c r="A74" s="2" t="s">
        <v>8</v>
      </c>
      <c r="B74" s="6" t="s">
        <v>69</v>
      </c>
      <c r="C74" s="4">
        <v>2021</v>
      </c>
      <c r="D74" s="2">
        <v>1529</v>
      </c>
      <c r="E74" s="2">
        <v>769</v>
      </c>
      <c r="F74" s="2">
        <v>421</v>
      </c>
      <c r="G74" s="2">
        <v>218</v>
      </c>
      <c r="H74" s="2">
        <v>0</v>
      </c>
      <c r="I74" s="2">
        <v>0</v>
      </c>
      <c r="J74" s="2">
        <v>1</v>
      </c>
      <c r="K74" s="2">
        <v>2</v>
      </c>
      <c r="L74" s="2">
        <v>330</v>
      </c>
      <c r="M74" s="2">
        <v>243</v>
      </c>
      <c r="N74" s="2">
        <v>15</v>
      </c>
      <c r="O74" s="2">
        <v>3</v>
      </c>
    </row>
    <row r="75" spans="1:15" ht="12.75">
      <c r="A75" s="2" t="s">
        <v>3</v>
      </c>
      <c r="B75" s="6" t="s">
        <v>70</v>
      </c>
      <c r="C75" s="4">
        <v>175</v>
      </c>
      <c r="D75" s="2">
        <v>131</v>
      </c>
      <c r="E75" s="2">
        <v>52</v>
      </c>
      <c r="F75" s="2">
        <v>0</v>
      </c>
      <c r="G75" s="2">
        <v>12</v>
      </c>
      <c r="H75" s="2">
        <v>0</v>
      </c>
      <c r="I75" s="2">
        <v>0</v>
      </c>
      <c r="J75" s="2">
        <v>1</v>
      </c>
      <c r="K75" s="2">
        <v>0</v>
      </c>
      <c r="L75" s="2">
        <v>102</v>
      </c>
      <c r="M75" s="2">
        <v>34</v>
      </c>
      <c r="N75" s="2">
        <v>0</v>
      </c>
      <c r="O75" s="2">
        <v>2</v>
      </c>
    </row>
    <row r="76" spans="1:15" ht="12.75">
      <c r="A76" s="2" t="s">
        <v>12</v>
      </c>
      <c r="B76" s="6" t="s">
        <v>71</v>
      </c>
      <c r="C76" s="4">
        <v>2142</v>
      </c>
      <c r="D76" s="2">
        <v>1440</v>
      </c>
      <c r="E76" s="2">
        <v>764</v>
      </c>
      <c r="F76" s="2">
        <v>515</v>
      </c>
      <c r="G76" s="2">
        <v>423</v>
      </c>
      <c r="H76" s="2">
        <v>0</v>
      </c>
      <c r="I76" s="2">
        <v>1</v>
      </c>
      <c r="J76" s="2">
        <v>6</v>
      </c>
      <c r="K76" s="2">
        <v>3</v>
      </c>
      <c r="L76" s="2">
        <v>535</v>
      </c>
      <c r="M76" s="2">
        <v>398</v>
      </c>
      <c r="N76" s="2">
        <v>5</v>
      </c>
      <c r="O76" s="2">
        <v>4</v>
      </c>
    </row>
    <row r="77" spans="1:15" ht="12.75">
      <c r="A77" s="2" t="s">
        <v>1</v>
      </c>
      <c r="B77" s="6" t="s">
        <v>72</v>
      </c>
      <c r="C77" s="4">
        <v>1612</v>
      </c>
      <c r="D77" s="2">
        <v>1143</v>
      </c>
      <c r="E77" s="2">
        <v>502</v>
      </c>
      <c r="F77" s="2">
        <v>532</v>
      </c>
      <c r="G77" s="2">
        <v>242</v>
      </c>
      <c r="H77" s="2">
        <v>0</v>
      </c>
      <c r="I77" s="2">
        <v>0</v>
      </c>
      <c r="J77" s="2">
        <v>8</v>
      </c>
      <c r="K77" s="2">
        <v>1</v>
      </c>
      <c r="L77" s="2">
        <v>574</v>
      </c>
      <c r="M77" s="2">
        <v>319</v>
      </c>
      <c r="N77" s="2">
        <v>3</v>
      </c>
      <c r="O77" s="2">
        <v>0</v>
      </c>
    </row>
    <row r="78" spans="1:15" ht="12.75">
      <c r="A78" s="2" t="s">
        <v>13</v>
      </c>
      <c r="B78" s="6" t="s">
        <v>73</v>
      </c>
      <c r="C78" s="4">
        <v>2962</v>
      </c>
      <c r="D78" s="2">
        <v>1929</v>
      </c>
      <c r="E78" s="2">
        <v>1055</v>
      </c>
      <c r="F78" s="2">
        <v>697</v>
      </c>
      <c r="G78" s="2">
        <v>545</v>
      </c>
      <c r="H78" s="2">
        <v>0</v>
      </c>
      <c r="I78" s="2">
        <v>1</v>
      </c>
      <c r="J78" s="2">
        <v>9</v>
      </c>
      <c r="K78" s="2">
        <v>6</v>
      </c>
      <c r="L78" s="2">
        <v>836</v>
      </c>
      <c r="M78" s="2">
        <v>558</v>
      </c>
      <c r="N78" s="2">
        <v>12</v>
      </c>
      <c r="O78" s="2">
        <v>1</v>
      </c>
    </row>
    <row r="79" spans="1:15" ht="12.75">
      <c r="A79" s="2" t="s">
        <v>12</v>
      </c>
      <c r="B79" s="6" t="s">
        <v>74</v>
      </c>
      <c r="C79" s="4">
        <v>1746</v>
      </c>
      <c r="D79" s="2">
        <v>1228</v>
      </c>
      <c r="E79" s="2">
        <v>581</v>
      </c>
      <c r="F79" s="2">
        <v>497</v>
      </c>
      <c r="G79" s="2">
        <v>267</v>
      </c>
      <c r="H79" s="2">
        <v>0</v>
      </c>
      <c r="I79" s="2">
        <v>1</v>
      </c>
      <c r="J79" s="2">
        <v>12</v>
      </c>
      <c r="K79" s="2">
        <v>8</v>
      </c>
      <c r="L79" s="2">
        <v>485</v>
      </c>
      <c r="M79" s="2">
        <v>281</v>
      </c>
      <c r="N79" s="2">
        <v>1</v>
      </c>
      <c r="O79" s="2">
        <v>1</v>
      </c>
    </row>
    <row r="80" spans="1:15" ht="12.75">
      <c r="A80" s="2" t="s">
        <v>12</v>
      </c>
      <c r="B80" s="6" t="s">
        <v>75</v>
      </c>
      <c r="C80" s="4">
        <v>2570</v>
      </c>
      <c r="D80" s="2">
        <v>1675</v>
      </c>
      <c r="E80" s="2">
        <v>920</v>
      </c>
      <c r="F80" s="2">
        <v>795</v>
      </c>
      <c r="G80" s="2">
        <v>504</v>
      </c>
      <c r="H80" s="2">
        <v>0</v>
      </c>
      <c r="I80" s="2">
        <v>0</v>
      </c>
      <c r="J80" s="2">
        <v>13</v>
      </c>
      <c r="K80" s="2">
        <v>13</v>
      </c>
      <c r="L80" s="2">
        <v>529</v>
      </c>
      <c r="M80" s="2">
        <v>456</v>
      </c>
      <c r="N80" s="2">
        <v>39</v>
      </c>
      <c r="O80" s="2">
        <v>5</v>
      </c>
    </row>
    <row r="81" spans="1:15" ht="12.75">
      <c r="A81" s="2" t="s">
        <v>7</v>
      </c>
      <c r="B81" s="6" t="s">
        <v>76</v>
      </c>
      <c r="C81" s="4">
        <v>1999</v>
      </c>
      <c r="D81" s="2">
        <v>1444</v>
      </c>
      <c r="E81" s="2">
        <v>652</v>
      </c>
      <c r="F81" s="2">
        <v>547</v>
      </c>
      <c r="G81" s="2">
        <v>332</v>
      </c>
      <c r="H81" s="2">
        <v>0</v>
      </c>
      <c r="I81" s="2">
        <v>0</v>
      </c>
      <c r="J81" s="2">
        <v>11</v>
      </c>
      <c r="K81" s="2">
        <v>6</v>
      </c>
      <c r="L81" s="2">
        <v>467</v>
      </c>
      <c r="M81" s="2">
        <v>271</v>
      </c>
      <c r="N81" s="2">
        <v>15</v>
      </c>
      <c r="O81" s="2">
        <v>4</v>
      </c>
    </row>
    <row r="82" spans="1:15" ht="12.75">
      <c r="A82" s="2" t="s">
        <v>10</v>
      </c>
      <c r="B82" s="6" t="s">
        <v>77</v>
      </c>
      <c r="C82" s="4">
        <v>1266</v>
      </c>
      <c r="D82" s="2">
        <v>924</v>
      </c>
      <c r="E82" s="2">
        <v>453</v>
      </c>
      <c r="F82" s="2">
        <v>293</v>
      </c>
      <c r="G82" s="2">
        <v>228</v>
      </c>
      <c r="H82" s="2">
        <v>0</v>
      </c>
      <c r="I82" s="2">
        <v>0</v>
      </c>
      <c r="J82" s="2">
        <v>9</v>
      </c>
      <c r="K82" s="2">
        <v>2</v>
      </c>
      <c r="L82" s="2">
        <v>319</v>
      </c>
      <c r="M82" s="2">
        <v>252</v>
      </c>
      <c r="N82" s="2">
        <v>4</v>
      </c>
      <c r="O82" s="2">
        <v>2</v>
      </c>
    </row>
    <row r="83" spans="1:15" ht="12.75">
      <c r="A83" s="2" t="s">
        <v>2</v>
      </c>
      <c r="B83" s="6" t="s">
        <v>78</v>
      </c>
      <c r="C83" s="4">
        <v>1126</v>
      </c>
      <c r="D83" s="2">
        <v>825</v>
      </c>
      <c r="E83" s="2">
        <v>334</v>
      </c>
      <c r="F83" s="2">
        <v>220</v>
      </c>
      <c r="G83" s="2">
        <v>158</v>
      </c>
      <c r="H83" s="2">
        <v>0</v>
      </c>
      <c r="I83" s="2">
        <v>0</v>
      </c>
      <c r="J83" s="2">
        <v>1</v>
      </c>
      <c r="K83" s="2">
        <v>0</v>
      </c>
      <c r="L83" s="2">
        <v>350</v>
      </c>
      <c r="M83" s="2">
        <v>212</v>
      </c>
      <c r="N83" s="2">
        <v>5</v>
      </c>
      <c r="O83" s="2">
        <v>3</v>
      </c>
    </row>
    <row r="84" spans="1:15" ht="12.75">
      <c r="A84" s="2" t="s">
        <v>3</v>
      </c>
      <c r="B84" s="6" t="s">
        <v>79</v>
      </c>
      <c r="C84" s="4">
        <v>699</v>
      </c>
      <c r="D84" s="2">
        <v>514</v>
      </c>
      <c r="E84" s="2">
        <v>192</v>
      </c>
      <c r="F84" s="2">
        <v>301</v>
      </c>
      <c r="G84" s="2">
        <v>115</v>
      </c>
      <c r="H84" s="2">
        <v>0</v>
      </c>
      <c r="I84" s="2">
        <v>0</v>
      </c>
      <c r="J84" s="2">
        <v>1</v>
      </c>
      <c r="K84" s="2">
        <v>1</v>
      </c>
      <c r="L84" s="2">
        <v>127</v>
      </c>
      <c r="M84" s="2">
        <v>89</v>
      </c>
      <c r="N84" s="2">
        <v>0</v>
      </c>
      <c r="O84" s="2">
        <v>0</v>
      </c>
    </row>
    <row r="85" spans="1:15" ht="12.75">
      <c r="A85" s="2" t="s">
        <v>3</v>
      </c>
      <c r="B85" s="6" t="s">
        <v>80</v>
      </c>
      <c r="C85" s="4">
        <v>1721</v>
      </c>
      <c r="D85" s="2">
        <v>999</v>
      </c>
      <c r="E85" s="2">
        <v>746</v>
      </c>
      <c r="F85" s="2">
        <v>537</v>
      </c>
      <c r="G85" s="2">
        <v>482</v>
      </c>
      <c r="H85" s="2">
        <v>0</v>
      </c>
      <c r="I85" s="2">
        <v>0</v>
      </c>
      <c r="J85" s="2">
        <v>7</v>
      </c>
      <c r="K85" s="2">
        <v>7</v>
      </c>
      <c r="L85" s="2">
        <v>289</v>
      </c>
      <c r="M85" s="2">
        <v>355</v>
      </c>
      <c r="N85" s="2">
        <v>23</v>
      </c>
      <c r="O85" s="2">
        <v>4</v>
      </c>
    </row>
    <row r="86" spans="1:15" ht="12.75">
      <c r="A86" s="2" t="s">
        <v>3</v>
      </c>
      <c r="B86" s="6" t="s">
        <v>81</v>
      </c>
      <c r="C86" s="4">
        <v>840</v>
      </c>
      <c r="D86" s="2">
        <v>544</v>
      </c>
      <c r="E86" s="2">
        <v>308</v>
      </c>
      <c r="F86" s="2">
        <v>266</v>
      </c>
      <c r="G86" s="2">
        <v>178</v>
      </c>
      <c r="H86" s="2">
        <v>0</v>
      </c>
      <c r="I86" s="2">
        <v>0</v>
      </c>
      <c r="J86" s="2">
        <v>2</v>
      </c>
      <c r="K86" s="2">
        <v>2</v>
      </c>
      <c r="L86" s="2">
        <v>201</v>
      </c>
      <c r="M86" s="2">
        <v>169</v>
      </c>
      <c r="N86" s="2">
        <v>0</v>
      </c>
      <c r="O86" s="2">
        <v>1</v>
      </c>
    </row>
    <row r="87" spans="1:15" ht="12.75">
      <c r="A87" s="2" t="s">
        <v>0</v>
      </c>
      <c r="B87" s="6" t="s">
        <v>82</v>
      </c>
      <c r="C87" s="4">
        <v>8636</v>
      </c>
      <c r="D87" s="2">
        <v>4857</v>
      </c>
      <c r="E87" s="2">
        <v>3951</v>
      </c>
      <c r="F87" s="2">
        <v>2984</v>
      </c>
      <c r="G87" s="2">
        <v>2628</v>
      </c>
      <c r="H87" s="2">
        <v>0</v>
      </c>
      <c r="I87" s="2">
        <v>0</v>
      </c>
      <c r="J87" s="2">
        <v>129</v>
      </c>
      <c r="K87" s="2">
        <v>81</v>
      </c>
      <c r="L87" s="2">
        <v>1314</v>
      </c>
      <c r="M87" s="2">
        <v>1276</v>
      </c>
      <c r="N87" s="2">
        <v>3</v>
      </c>
      <c r="O87" s="2">
        <v>12</v>
      </c>
    </row>
    <row r="88" spans="1:15" ht="12.75">
      <c r="A88" s="2" t="s">
        <v>1</v>
      </c>
      <c r="B88" s="6" t="s">
        <v>83</v>
      </c>
      <c r="C88" s="4">
        <v>1878</v>
      </c>
      <c r="D88" s="2">
        <v>1199</v>
      </c>
      <c r="E88" s="2">
        <v>728</v>
      </c>
      <c r="F88" s="2">
        <v>468</v>
      </c>
      <c r="G88" s="2">
        <v>287</v>
      </c>
      <c r="H88" s="2">
        <v>0</v>
      </c>
      <c r="I88" s="2">
        <v>0</v>
      </c>
      <c r="J88" s="2">
        <v>42</v>
      </c>
      <c r="K88" s="2">
        <v>32</v>
      </c>
      <c r="L88" s="2">
        <v>522</v>
      </c>
      <c r="M88" s="2">
        <v>411</v>
      </c>
      <c r="N88" s="2">
        <v>6</v>
      </c>
      <c r="O88" s="2">
        <v>10</v>
      </c>
    </row>
    <row r="89" spans="1:15" ht="12.75">
      <c r="A89" s="2" t="s">
        <v>1</v>
      </c>
      <c r="B89" s="6" t="s">
        <v>84</v>
      </c>
      <c r="C89" s="4">
        <v>1863</v>
      </c>
      <c r="D89" s="2">
        <v>1183</v>
      </c>
      <c r="E89" s="2">
        <v>758</v>
      </c>
      <c r="F89" s="2">
        <v>276</v>
      </c>
      <c r="G89" s="2">
        <v>240</v>
      </c>
      <c r="H89" s="2">
        <v>0</v>
      </c>
      <c r="I89" s="2">
        <v>0</v>
      </c>
      <c r="J89" s="2">
        <v>29</v>
      </c>
      <c r="K89" s="2">
        <v>20</v>
      </c>
      <c r="L89" s="2">
        <v>529</v>
      </c>
      <c r="M89" s="2">
        <v>413</v>
      </c>
      <c r="N89" s="2">
        <v>7</v>
      </c>
      <c r="O89" s="2">
        <v>5</v>
      </c>
    </row>
    <row r="90" spans="1:15" ht="12.75">
      <c r="A90" s="2" t="s">
        <v>2</v>
      </c>
      <c r="B90" s="6" t="s">
        <v>85</v>
      </c>
      <c r="C90" s="4">
        <v>793</v>
      </c>
      <c r="D90" s="2">
        <v>530</v>
      </c>
      <c r="E90" s="2">
        <v>290</v>
      </c>
      <c r="F90" s="2">
        <v>202</v>
      </c>
      <c r="G90" s="2">
        <v>126</v>
      </c>
      <c r="H90" s="2">
        <v>0</v>
      </c>
      <c r="I90" s="2">
        <v>0</v>
      </c>
      <c r="J90" s="2">
        <v>5</v>
      </c>
      <c r="K90" s="2">
        <v>1</v>
      </c>
      <c r="L90" s="2">
        <v>161</v>
      </c>
      <c r="M90" s="2">
        <v>143</v>
      </c>
      <c r="N90" s="2">
        <v>2</v>
      </c>
      <c r="O90" s="2">
        <v>1</v>
      </c>
    </row>
    <row r="91" spans="1:15" ht="12.75">
      <c r="A91" s="2" t="s">
        <v>13</v>
      </c>
      <c r="B91" s="6" t="s">
        <v>86</v>
      </c>
      <c r="C91" s="4">
        <v>1846</v>
      </c>
      <c r="D91" s="2">
        <v>1167</v>
      </c>
      <c r="E91" s="2">
        <v>730</v>
      </c>
      <c r="F91" s="2">
        <v>435</v>
      </c>
      <c r="G91" s="2">
        <v>284</v>
      </c>
      <c r="H91" s="2">
        <v>0</v>
      </c>
      <c r="I91" s="2">
        <v>0</v>
      </c>
      <c r="J91" s="2">
        <v>13</v>
      </c>
      <c r="K91" s="2">
        <v>13</v>
      </c>
      <c r="L91" s="2">
        <v>517</v>
      </c>
      <c r="M91" s="2">
        <v>365</v>
      </c>
      <c r="N91" s="2">
        <v>6</v>
      </c>
      <c r="O91" s="2">
        <v>2</v>
      </c>
    </row>
    <row r="92" spans="1:15" ht="12.75">
      <c r="A92" s="2" t="s">
        <v>13</v>
      </c>
      <c r="B92" s="6" t="s">
        <v>87</v>
      </c>
      <c r="C92" s="4">
        <v>1186</v>
      </c>
      <c r="D92" s="2">
        <v>785</v>
      </c>
      <c r="E92" s="2">
        <v>423</v>
      </c>
      <c r="F92" s="2">
        <v>318</v>
      </c>
      <c r="G92" s="2">
        <v>198</v>
      </c>
      <c r="H92" s="2">
        <v>0</v>
      </c>
      <c r="I92" s="2">
        <v>0</v>
      </c>
      <c r="J92" s="2">
        <v>11</v>
      </c>
      <c r="K92" s="2">
        <v>4</v>
      </c>
      <c r="L92" s="2">
        <v>406</v>
      </c>
      <c r="M92" s="2">
        <v>271</v>
      </c>
      <c r="N92" s="2">
        <v>2</v>
      </c>
      <c r="O92" s="2">
        <v>0</v>
      </c>
    </row>
    <row r="93" spans="1:15" ht="12.75">
      <c r="A93" s="2" t="s">
        <v>3</v>
      </c>
      <c r="B93" s="6" t="s">
        <v>88</v>
      </c>
      <c r="C93" s="4">
        <v>236</v>
      </c>
      <c r="D93" s="2">
        <v>152</v>
      </c>
      <c r="E93" s="2">
        <v>94</v>
      </c>
      <c r="F93" s="2">
        <v>0</v>
      </c>
      <c r="G93" s="2">
        <v>32</v>
      </c>
      <c r="H93" s="2">
        <v>0</v>
      </c>
      <c r="I93" s="2">
        <v>0</v>
      </c>
      <c r="J93" s="2">
        <v>0</v>
      </c>
      <c r="K93" s="2">
        <v>3</v>
      </c>
      <c r="L93" s="2">
        <v>95</v>
      </c>
      <c r="M93" s="2">
        <v>68</v>
      </c>
      <c r="N93" s="2">
        <v>0</v>
      </c>
      <c r="O93" s="2">
        <v>0</v>
      </c>
    </row>
    <row r="94" spans="1:15" ht="12.75">
      <c r="A94" s="2" t="s">
        <v>1</v>
      </c>
      <c r="B94" s="6" t="s">
        <v>89</v>
      </c>
      <c r="C94" s="4">
        <v>1942</v>
      </c>
      <c r="D94" s="2">
        <v>1270</v>
      </c>
      <c r="E94" s="2">
        <v>753</v>
      </c>
      <c r="F94" s="2">
        <v>392</v>
      </c>
      <c r="G94" s="2">
        <v>280</v>
      </c>
      <c r="H94" s="2">
        <v>0</v>
      </c>
      <c r="I94" s="2">
        <v>0</v>
      </c>
      <c r="J94" s="2">
        <v>20</v>
      </c>
      <c r="K94" s="2">
        <v>8</v>
      </c>
      <c r="L94" s="2">
        <v>424</v>
      </c>
      <c r="M94" s="2">
        <v>389</v>
      </c>
      <c r="N94" s="2">
        <v>6</v>
      </c>
      <c r="O94" s="2">
        <v>7</v>
      </c>
    </row>
    <row r="95" spans="1:15" ht="12.75">
      <c r="A95" s="2" t="s">
        <v>1</v>
      </c>
      <c r="B95" s="6" t="s">
        <v>90</v>
      </c>
      <c r="C95" s="4">
        <v>978</v>
      </c>
      <c r="D95" s="2">
        <v>710</v>
      </c>
      <c r="E95" s="2">
        <v>304</v>
      </c>
      <c r="F95" s="2">
        <v>277</v>
      </c>
      <c r="G95" s="2">
        <v>158</v>
      </c>
      <c r="H95" s="2">
        <v>0</v>
      </c>
      <c r="I95" s="2">
        <v>0</v>
      </c>
      <c r="J95" s="2">
        <v>5</v>
      </c>
      <c r="K95" s="2">
        <v>5</v>
      </c>
      <c r="L95" s="2">
        <v>310</v>
      </c>
      <c r="M95" s="2">
        <v>179</v>
      </c>
      <c r="N95" s="2">
        <v>3</v>
      </c>
      <c r="O95" s="2">
        <v>1</v>
      </c>
    </row>
    <row r="96" spans="1:15" ht="12.75">
      <c r="A96" s="2" t="s">
        <v>3</v>
      </c>
      <c r="B96" s="6" t="s">
        <v>91</v>
      </c>
      <c r="C96" s="4">
        <v>622</v>
      </c>
      <c r="D96" s="2">
        <v>421</v>
      </c>
      <c r="E96" s="2">
        <v>204</v>
      </c>
      <c r="F96" s="2">
        <v>167</v>
      </c>
      <c r="G96" s="2">
        <v>107</v>
      </c>
      <c r="H96" s="2">
        <v>0</v>
      </c>
      <c r="I96" s="2">
        <v>0</v>
      </c>
      <c r="J96" s="2">
        <v>5</v>
      </c>
      <c r="K96" s="2">
        <v>7</v>
      </c>
      <c r="L96" s="2">
        <v>153</v>
      </c>
      <c r="M96" s="2">
        <v>134</v>
      </c>
      <c r="N96" s="2">
        <v>0</v>
      </c>
      <c r="O96" s="2">
        <v>0</v>
      </c>
    </row>
    <row r="97" spans="1:15" ht="12.75">
      <c r="A97" s="2" t="s">
        <v>6</v>
      </c>
      <c r="B97" s="6" t="s">
        <v>92</v>
      </c>
      <c r="C97" s="4">
        <v>907</v>
      </c>
      <c r="D97" s="2">
        <v>659</v>
      </c>
      <c r="E97" s="2">
        <v>267</v>
      </c>
      <c r="F97" s="2">
        <v>236</v>
      </c>
      <c r="G97" s="2">
        <v>96</v>
      </c>
      <c r="H97" s="2">
        <v>0</v>
      </c>
      <c r="I97" s="2">
        <v>0</v>
      </c>
      <c r="J97" s="2">
        <v>11</v>
      </c>
      <c r="K97" s="2">
        <v>7</v>
      </c>
      <c r="L97" s="2">
        <v>255</v>
      </c>
      <c r="M97" s="2">
        <v>165</v>
      </c>
      <c r="N97" s="2">
        <v>3</v>
      </c>
      <c r="O97" s="2">
        <v>3</v>
      </c>
    </row>
    <row r="98" spans="1:15" ht="12.75">
      <c r="A98" s="2" t="s">
        <v>8</v>
      </c>
      <c r="B98" s="6" t="s">
        <v>93</v>
      </c>
      <c r="C98" s="4">
        <v>1195</v>
      </c>
      <c r="D98" s="2">
        <v>850</v>
      </c>
      <c r="E98" s="2">
        <v>379</v>
      </c>
      <c r="F98" s="2">
        <v>269</v>
      </c>
      <c r="G98" s="2">
        <v>135</v>
      </c>
      <c r="H98" s="2">
        <v>0</v>
      </c>
      <c r="I98" s="2">
        <v>0</v>
      </c>
      <c r="J98" s="2">
        <v>1</v>
      </c>
      <c r="K98" s="2">
        <v>1</v>
      </c>
      <c r="L98" s="2">
        <v>217</v>
      </c>
      <c r="M98" s="2">
        <v>158</v>
      </c>
      <c r="N98" s="2">
        <v>8</v>
      </c>
      <c r="O98" s="2">
        <v>3</v>
      </c>
    </row>
    <row r="99" spans="1:15" ht="12.75">
      <c r="A99" s="2" t="s">
        <v>5</v>
      </c>
      <c r="B99" s="6" t="s">
        <v>94</v>
      </c>
      <c r="C99" s="4">
        <v>603</v>
      </c>
      <c r="D99" s="2">
        <v>371</v>
      </c>
      <c r="E99" s="2">
        <v>247</v>
      </c>
      <c r="F99" s="2">
        <v>154</v>
      </c>
      <c r="G99" s="2">
        <v>122</v>
      </c>
      <c r="H99" s="2">
        <v>0</v>
      </c>
      <c r="I99" s="2">
        <v>0</v>
      </c>
      <c r="J99" s="2">
        <v>3</v>
      </c>
      <c r="K99" s="2">
        <v>1</v>
      </c>
      <c r="L99" s="2">
        <v>140</v>
      </c>
      <c r="M99" s="2">
        <v>165</v>
      </c>
      <c r="N99" s="2">
        <v>4</v>
      </c>
      <c r="O99" s="2">
        <v>0</v>
      </c>
    </row>
    <row r="100" spans="1:15" ht="12.75">
      <c r="A100" s="2" t="s">
        <v>1</v>
      </c>
      <c r="B100" s="6" t="s">
        <v>95</v>
      </c>
      <c r="C100" s="4">
        <v>750</v>
      </c>
      <c r="D100" s="2">
        <v>516</v>
      </c>
      <c r="E100" s="2">
        <v>307</v>
      </c>
      <c r="F100" s="2">
        <v>156</v>
      </c>
      <c r="G100" s="2">
        <v>135</v>
      </c>
      <c r="H100" s="2">
        <v>0</v>
      </c>
      <c r="I100" s="2">
        <v>0</v>
      </c>
      <c r="J100" s="2">
        <v>0</v>
      </c>
      <c r="K100" s="2">
        <v>1</v>
      </c>
      <c r="L100" s="2">
        <v>226</v>
      </c>
      <c r="M100" s="2">
        <v>167</v>
      </c>
      <c r="N100" s="2">
        <v>2</v>
      </c>
      <c r="O100" s="2">
        <v>1</v>
      </c>
    </row>
    <row r="101" spans="1:15" ht="12.75">
      <c r="A101" s="2" t="s">
        <v>4</v>
      </c>
      <c r="B101" s="6" t="s">
        <v>96</v>
      </c>
      <c r="C101" s="4">
        <v>1640</v>
      </c>
      <c r="D101" s="2">
        <v>1142</v>
      </c>
      <c r="E101" s="2">
        <v>589</v>
      </c>
      <c r="F101" s="2">
        <v>428</v>
      </c>
      <c r="G101" s="2">
        <v>291</v>
      </c>
      <c r="H101" s="2">
        <v>0</v>
      </c>
      <c r="I101" s="2">
        <v>0</v>
      </c>
      <c r="J101" s="2">
        <v>4</v>
      </c>
      <c r="K101" s="2">
        <v>1</v>
      </c>
      <c r="L101" s="2">
        <v>370</v>
      </c>
      <c r="M101" s="2">
        <v>271</v>
      </c>
      <c r="N101" s="2">
        <v>5</v>
      </c>
      <c r="O101" s="2">
        <v>1</v>
      </c>
    </row>
    <row r="102" spans="1:15" ht="12.75">
      <c r="A102" s="2" t="s">
        <v>2</v>
      </c>
      <c r="B102" s="6" t="s">
        <v>97</v>
      </c>
      <c r="C102" s="4">
        <v>950</v>
      </c>
      <c r="D102" s="2">
        <v>664</v>
      </c>
      <c r="E102" s="2">
        <v>310</v>
      </c>
      <c r="F102" s="2">
        <v>209</v>
      </c>
      <c r="G102" s="2">
        <v>153</v>
      </c>
      <c r="H102" s="2">
        <v>0</v>
      </c>
      <c r="I102" s="2">
        <v>0</v>
      </c>
      <c r="J102" s="2">
        <v>5</v>
      </c>
      <c r="K102" s="2">
        <v>6</v>
      </c>
      <c r="L102" s="2">
        <v>294</v>
      </c>
      <c r="M102" s="2">
        <v>169</v>
      </c>
      <c r="N102" s="2">
        <v>6</v>
      </c>
      <c r="O102" s="2">
        <v>1</v>
      </c>
    </row>
    <row r="103" spans="1:15" ht="12.75">
      <c r="A103" s="2" t="s">
        <v>3</v>
      </c>
      <c r="B103" s="6" t="s">
        <v>98</v>
      </c>
      <c r="C103" s="4">
        <v>373</v>
      </c>
      <c r="D103" s="2">
        <v>247</v>
      </c>
      <c r="E103" s="2">
        <v>154</v>
      </c>
      <c r="F103" s="2">
        <v>58</v>
      </c>
      <c r="G103" s="2">
        <v>55</v>
      </c>
      <c r="H103" s="2">
        <v>0</v>
      </c>
      <c r="I103" s="2">
        <v>0</v>
      </c>
      <c r="J103" s="2">
        <v>3</v>
      </c>
      <c r="K103" s="2">
        <v>3</v>
      </c>
      <c r="L103" s="2">
        <v>80</v>
      </c>
      <c r="M103" s="2">
        <v>71</v>
      </c>
      <c r="N103" s="2">
        <v>0</v>
      </c>
      <c r="O103" s="2">
        <v>0</v>
      </c>
    </row>
    <row r="104" spans="1:15" ht="12.75">
      <c r="A104" s="2" t="s">
        <v>7</v>
      </c>
      <c r="B104" s="6" t="s">
        <v>99</v>
      </c>
      <c r="C104" s="4">
        <v>2309</v>
      </c>
      <c r="D104" s="2">
        <v>1747</v>
      </c>
      <c r="E104" s="2">
        <v>604</v>
      </c>
      <c r="F104" s="2">
        <v>459</v>
      </c>
      <c r="G104" s="2">
        <v>232</v>
      </c>
      <c r="H104" s="2">
        <v>0</v>
      </c>
      <c r="I104" s="2">
        <v>0</v>
      </c>
      <c r="J104" s="2">
        <v>5</v>
      </c>
      <c r="K104" s="2">
        <v>3</v>
      </c>
      <c r="L104" s="2">
        <v>460</v>
      </c>
      <c r="M104" s="2">
        <v>256</v>
      </c>
      <c r="N104" s="2">
        <v>12</v>
      </c>
      <c r="O104" s="2">
        <v>5</v>
      </c>
    </row>
    <row r="105" spans="1:15" ht="12.75">
      <c r="A105" s="2" t="s">
        <v>13</v>
      </c>
      <c r="B105" s="6" t="s">
        <v>100</v>
      </c>
      <c r="C105" s="4">
        <v>2434</v>
      </c>
      <c r="D105" s="2">
        <v>1871</v>
      </c>
      <c r="E105" s="2">
        <v>769</v>
      </c>
      <c r="F105" s="2">
        <v>638</v>
      </c>
      <c r="G105" s="2">
        <v>377</v>
      </c>
      <c r="H105" s="2">
        <v>0</v>
      </c>
      <c r="I105" s="2">
        <v>0</v>
      </c>
      <c r="J105" s="2">
        <v>9</v>
      </c>
      <c r="K105" s="2">
        <v>1</v>
      </c>
      <c r="L105" s="2">
        <v>600</v>
      </c>
      <c r="M105" s="2">
        <v>405</v>
      </c>
      <c r="N105" s="2">
        <v>6</v>
      </c>
      <c r="O105" s="2">
        <v>3</v>
      </c>
    </row>
    <row r="106" spans="1:15" ht="12.75">
      <c r="A106" s="2" t="s">
        <v>2</v>
      </c>
      <c r="B106" s="6" t="s">
        <v>101</v>
      </c>
      <c r="C106" s="4">
        <v>1222</v>
      </c>
      <c r="D106" s="2">
        <v>705</v>
      </c>
      <c r="E106" s="2">
        <v>535</v>
      </c>
      <c r="F106" s="2">
        <v>340</v>
      </c>
      <c r="G106" s="2">
        <v>276</v>
      </c>
      <c r="H106" s="2">
        <v>0</v>
      </c>
      <c r="I106" s="2">
        <v>0</v>
      </c>
      <c r="J106" s="2">
        <v>12</v>
      </c>
      <c r="K106" s="2">
        <v>3</v>
      </c>
      <c r="L106" s="2">
        <v>385</v>
      </c>
      <c r="M106" s="2">
        <v>291</v>
      </c>
      <c r="N106" s="2">
        <v>6</v>
      </c>
      <c r="O106" s="2">
        <v>0</v>
      </c>
    </row>
    <row r="107" spans="1:15" ht="12.75">
      <c r="A107" s="2" t="s">
        <v>3</v>
      </c>
      <c r="B107" s="6" t="s">
        <v>102</v>
      </c>
      <c r="C107" s="4">
        <v>1233</v>
      </c>
      <c r="D107" s="2">
        <v>884</v>
      </c>
      <c r="E107" s="2">
        <v>377</v>
      </c>
      <c r="F107" s="2">
        <v>306</v>
      </c>
      <c r="G107" s="2">
        <v>212</v>
      </c>
      <c r="H107" s="2">
        <v>0</v>
      </c>
      <c r="I107" s="2">
        <v>0</v>
      </c>
      <c r="J107" s="2">
        <v>4</v>
      </c>
      <c r="K107" s="2">
        <v>1</v>
      </c>
      <c r="L107" s="2">
        <v>254</v>
      </c>
      <c r="M107" s="2">
        <v>219</v>
      </c>
      <c r="N107" s="2">
        <v>2</v>
      </c>
      <c r="O107" s="2">
        <v>0</v>
      </c>
    </row>
    <row r="108" spans="1:15" ht="12.75">
      <c r="A108" s="2" t="s">
        <v>10</v>
      </c>
      <c r="B108" s="6" t="s">
        <v>103</v>
      </c>
      <c r="C108" s="4">
        <v>213</v>
      </c>
      <c r="D108" s="2">
        <v>145</v>
      </c>
      <c r="E108" s="2">
        <v>89</v>
      </c>
      <c r="F108" s="2">
        <v>0</v>
      </c>
      <c r="G108" s="2">
        <v>0</v>
      </c>
      <c r="H108" s="2">
        <v>0</v>
      </c>
      <c r="I108" s="2">
        <v>0</v>
      </c>
      <c r="J108" s="2">
        <v>6</v>
      </c>
      <c r="K108" s="2">
        <v>3</v>
      </c>
      <c r="L108" s="2">
        <v>52</v>
      </c>
      <c r="M108" s="2">
        <v>31</v>
      </c>
      <c r="N108" s="2">
        <v>1</v>
      </c>
      <c r="O108" s="2">
        <v>2</v>
      </c>
    </row>
    <row r="109" spans="1:15" ht="12.75">
      <c r="A109" s="2" t="s">
        <v>6</v>
      </c>
      <c r="B109" s="6" t="s">
        <v>104</v>
      </c>
      <c r="C109" s="4">
        <v>1365</v>
      </c>
      <c r="D109" s="2">
        <v>911</v>
      </c>
      <c r="E109" s="2">
        <v>484</v>
      </c>
      <c r="F109" s="2">
        <v>385</v>
      </c>
      <c r="G109" s="2">
        <v>282</v>
      </c>
      <c r="H109" s="2">
        <v>0</v>
      </c>
      <c r="I109" s="2">
        <v>0</v>
      </c>
      <c r="J109" s="2">
        <v>5</v>
      </c>
      <c r="K109" s="2">
        <v>8</v>
      </c>
      <c r="L109" s="2">
        <v>313</v>
      </c>
      <c r="M109" s="2">
        <v>263</v>
      </c>
      <c r="N109" s="2">
        <v>7</v>
      </c>
      <c r="O109" s="2">
        <v>3</v>
      </c>
    </row>
    <row r="110" spans="1:15" ht="12.75">
      <c r="A110" s="2" t="s">
        <v>8</v>
      </c>
      <c r="B110" s="6" t="s">
        <v>105</v>
      </c>
      <c r="C110" s="4">
        <v>2325</v>
      </c>
      <c r="D110" s="2">
        <v>1660</v>
      </c>
      <c r="E110" s="2">
        <v>871</v>
      </c>
      <c r="F110" s="2">
        <v>468</v>
      </c>
      <c r="G110" s="2">
        <v>295</v>
      </c>
      <c r="H110" s="2">
        <v>0</v>
      </c>
      <c r="I110" s="2">
        <v>2</v>
      </c>
      <c r="J110" s="2">
        <v>15</v>
      </c>
      <c r="K110" s="2">
        <v>3</v>
      </c>
      <c r="L110" s="2">
        <v>367</v>
      </c>
      <c r="M110" s="2">
        <v>284</v>
      </c>
      <c r="N110" s="2">
        <v>10</v>
      </c>
      <c r="O110" s="2">
        <v>6</v>
      </c>
    </row>
    <row r="111" spans="1:15" ht="12.75">
      <c r="A111" s="2" t="s">
        <v>10</v>
      </c>
      <c r="B111" s="6" t="s">
        <v>106</v>
      </c>
      <c r="C111" s="4">
        <v>1385</v>
      </c>
      <c r="D111" s="2">
        <v>989</v>
      </c>
      <c r="E111" s="2">
        <v>406</v>
      </c>
      <c r="F111" s="2">
        <v>456</v>
      </c>
      <c r="G111" s="2">
        <v>232</v>
      </c>
      <c r="H111" s="2">
        <v>0</v>
      </c>
      <c r="I111" s="2">
        <v>0</v>
      </c>
      <c r="J111" s="2">
        <v>19</v>
      </c>
      <c r="K111" s="2">
        <v>15</v>
      </c>
      <c r="L111" s="2">
        <v>320</v>
      </c>
      <c r="M111" s="2">
        <v>214</v>
      </c>
      <c r="N111" s="2">
        <v>5</v>
      </c>
      <c r="O111" s="2">
        <v>3</v>
      </c>
    </row>
    <row r="112" spans="1:15" ht="12.75">
      <c r="A112" s="2" t="s">
        <v>2</v>
      </c>
      <c r="B112" s="6" t="s">
        <v>107</v>
      </c>
      <c r="C112" s="4">
        <v>418</v>
      </c>
      <c r="D112" s="2">
        <v>321</v>
      </c>
      <c r="E112" s="2">
        <v>132</v>
      </c>
      <c r="F112" s="2">
        <v>115</v>
      </c>
      <c r="G112" s="2">
        <v>57</v>
      </c>
      <c r="H112" s="2">
        <v>0</v>
      </c>
      <c r="I112" s="2">
        <v>0</v>
      </c>
      <c r="J112" s="2">
        <v>3</v>
      </c>
      <c r="K112" s="2">
        <v>4</v>
      </c>
      <c r="L112" s="2">
        <v>99</v>
      </c>
      <c r="M112" s="2">
        <v>59</v>
      </c>
      <c r="N112" s="2">
        <v>1</v>
      </c>
      <c r="O112" s="2">
        <v>1</v>
      </c>
    </row>
    <row r="113" spans="1:15" ht="12.75">
      <c r="A113" s="2" t="s">
        <v>12</v>
      </c>
      <c r="B113" s="6" t="s">
        <v>108</v>
      </c>
      <c r="C113" s="4">
        <v>731</v>
      </c>
      <c r="D113" s="2">
        <v>496</v>
      </c>
      <c r="E113" s="2">
        <v>256</v>
      </c>
      <c r="F113" s="2">
        <v>111</v>
      </c>
      <c r="G113" s="2">
        <v>106</v>
      </c>
      <c r="H113" s="2">
        <v>0</v>
      </c>
      <c r="I113" s="2">
        <v>0</v>
      </c>
      <c r="J113" s="2">
        <v>4</v>
      </c>
      <c r="K113" s="2">
        <v>1</v>
      </c>
      <c r="L113" s="2">
        <v>174</v>
      </c>
      <c r="M113" s="2">
        <v>138</v>
      </c>
      <c r="N113" s="2">
        <v>0</v>
      </c>
      <c r="O113" s="2">
        <v>1</v>
      </c>
    </row>
    <row r="114" spans="1:15" ht="12.75">
      <c r="A114" s="2" t="s">
        <v>11</v>
      </c>
      <c r="B114" s="6" t="s">
        <v>109</v>
      </c>
      <c r="C114" s="4">
        <v>1391</v>
      </c>
      <c r="D114" s="2">
        <v>819</v>
      </c>
      <c r="E114" s="2">
        <v>588</v>
      </c>
      <c r="F114" s="2">
        <v>310</v>
      </c>
      <c r="G114" s="2">
        <v>230</v>
      </c>
      <c r="H114" s="2">
        <v>0</v>
      </c>
      <c r="I114" s="2">
        <v>0</v>
      </c>
      <c r="J114" s="2">
        <v>11</v>
      </c>
      <c r="K114" s="2">
        <v>4</v>
      </c>
      <c r="L114" s="2">
        <v>417</v>
      </c>
      <c r="M114" s="2">
        <v>296</v>
      </c>
      <c r="N114" s="2">
        <v>5</v>
      </c>
      <c r="O114" s="2">
        <v>1</v>
      </c>
    </row>
    <row r="115" spans="1:15" ht="12.75">
      <c r="A115" s="2" t="s">
        <v>11</v>
      </c>
      <c r="B115" s="6" t="s">
        <v>110</v>
      </c>
      <c r="C115" s="4">
        <v>851</v>
      </c>
      <c r="D115" s="2">
        <v>640</v>
      </c>
      <c r="E115" s="2">
        <v>221</v>
      </c>
      <c r="F115" s="2">
        <v>193</v>
      </c>
      <c r="G115" s="2">
        <v>119</v>
      </c>
      <c r="H115" s="2">
        <v>0</v>
      </c>
      <c r="I115" s="2">
        <v>0</v>
      </c>
      <c r="J115" s="2">
        <v>11</v>
      </c>
      <c r="K115" s="2">
        <v>5</v>
      </c>
      <c r="L115" s="2">
        <v>241</v>
      </c>
      <c r="M115" s="2">
        <v>121</v>
      </c>
      <c r="N115" s="2">
        <v>2</v>
      </c>
      <c r="O115" s="2">
        <v>0</v>
      </c>
    </row>
    <row r="116" spans="1:15" ht="12.75">
      <c r="A116" s="2" t="s">
        <v>6</v>
      </c>
      <c r="B116" s="6" t="s">
        <v>111</v>
      </c>
      <c r="C116" s="4">
        <v>1393</v>
      </c>
      <c r="D116" s="2">
        <v>964</v>
      </c>
      <c r="E116" s="2">
        <v>484</v>
      </c>
      <c r="F116" s="2">
        <v>413</v>
      </c>
      <c r="G116" s="2">
        <v>271</v>
      </c>
      <c r="H116" s="2">
        <v>0</v>
      </c>
      <c r="I116" s="2">
        <v>0</v>
      </c>
      <c r="J116" s="2">
        <v>7</v>
      </c>
      <c r="K116" s="2">
        <v>4</v>
      </c>
      <c r="L116" s="2">
        <v>269</v>
      </c>
      <c r="M116" s="2">
        <v>212</v>
      </c>
      <c r="N116" s="2">
        <v>9</v>
      </c>
      <c r="O116" s="2">
        <v>4</v>
      </c>
    </row>
    <row r="117" spans="1:15" ht="12.75">
      <c r="A117" s="2" t="s">
        <v>7</v>
      </c>
      <c r="B117" s="6" t="s">
        <v>112</v>
      </c>
      <c r="C117" s="4">
        <v>2336</v>
      </c>
      <c r="D117" s="2">
        <v>1818</v>
      </c>
      <c r="E117" s="2">
        <v>897</v>
      </c>
      <c r="F117" s="2">
        <v>484</v>
      </c>
      <c r="G117" s="2">
        <v>293</v>
      </c>
      <c r="H117" s="2">
        <v>0</v>
      </c>
      <c r="I117" s="2">
        <v>0</v>
      </c>
      <c r="J117" s="2">
        <v>11</v>
      </c>
      <c r="K117" s="2">
        <v>4</v>
      </c>
      <c r="L117" s="2">
        <v>443</v>
      </c>
      <c r="M117" s="2">
        <v>289</v>
      </c>
      <c r="N117" s="2">
        <v>13</v>
      </c>
      <c r="O117" s="2">
        <v>3</v>
      </c>
    </row>
    <row r="118" spans="1:15" ht="12.75">
      <c r="A118" s="2" t="s">
        <v>11</v>
      </c>
      <c r="B118" s="6" t="s">
        <v>113</v>
      </c>
      <c r="C118" s="4">
        <v>630</v>
      </c>
      <c r="D118" s="2">
        <v>453</v>
      </c>
      <c r="E118" s="2">
        <v>282</v>
      </c>
      <c r="F118" s="2">
        <v>150</v>
      </c>
      <c r="G118" s="2">
        <v>89</v>
      </c>
      <c r="H118" s="2">
        <v>0</v>
      </c>
      <c r="I118" s="2">
        <v>0</v>
      </c>
      <c r="J118" s="2">
        <v>2</v>
      </c>
      <c r="K118" s="2">
        <v>0</v>
      </c>
      <c r="L118" s="2">
        <v>167</v>
      </c>
      <c r="M118" s="2">
        <v>91</v>
      </c>
      <c r="N118" s="2">
        <v>0</v>
      </c>
      <c r="O118" s="2">
        <v>0</v>
      </c>
    </row>
    <row r="119" spans="1:15" ht="12.75">
      <c r="A119" s="2" t="s">
        <v>11</v>
      </c>
      <c r="B119" s="6" t="s">
        <v>114</v>
      </c>
      <c r="C119" s="4">
        <v>952</v>
      </c>
      <c r="D119" s="2">
        <v>625</v>
      </c>
      <c r="E119" s="2">
        <v>375</v>
      </c>
      <c r="F119" s="2">
        <v>208</v>
      </c>
      <c r="G119" s="2">
        <v>140</v>
      </c>
      <c r="H119" s="2">
        <v>0</v>
      </c>
      <c r="I119" s="2">
        <v>0</v>
      </c>
      <c r="J119" s="2">
        <v>4</v>
      </c>
      <c r="K119" s="2">
        <v>8</v>
      </c>
      <c r="L119" s="2">
        <v>241</v>
      </c>
      <c r="M119" s="2">
        <v>196</v>
      </c>
      <c r="N119" s="2">
        <v>1</v>
      </c>
      <c r="O119" s="2">
        <v>0</v>
      </c>
    </row>
    <row r="120" spans="1:15" ht="12.75">
      <c r="A120" s="2" t="s">
        <v>10</v>
      </c>
      <c r="B120" s="6" t="s">
        <v>115</v>
      </c>
      <c r="C120" s="4">
        <v>436</v>
      </c>
      <c r="D120" s="2">
        <v>296</v>
      </c>
      <c r="E120" s="2">
        <v>170</v>
      </c>
      <c r="F120" s="2">
        <v>98</v>
      </c>
      <c r="G120" s="2">
        <v>64</v>
      </c>
      <c r="H120" s="2">
        <v>0</v>
      </c>
      <c r="I120" s="2">
        <v>0</v>
      </c>
      <c r="J120" s="2">
        <v>3</v>
      </c>
      <c r="K120" s="2">
        <v>1</v>
      </c>
      <c r="L120" s="2">
        <v>116</v>
      </c>
      <c r="M120" s="2">
        <v>71</v>
      </c>
      <c r="N120" s="2">
        <v>5</v>
      </c>
      <c r="O120" s="2">
        <v>3</v>
      </c>
    </row>
    <row r="121" spans="1:15" ht="12.75">
      <c r="A121" s="2" t="s">
        <v>11</v>
      </c>
      <c r="B121" s="6" t="s">
        <v>116</v>
      </c>
      <c r="C121" s="4">
        <v>869</v>
      </c>
      <c r="D121" s="2">
        <v>624</v>
      </c>
      <c r="E121" s="2">
        <v>252</v>
      </c>
      <c r="F121" s="2">
        <v>225</v>
      </c>
      <c r="G121" s="2">
        <v>154</v>
      </c>
      <c r="H121" s="2">
        <v>0</v>
      </c>
      <c r="I121" s="2">
        <v>0</v>
      </c>
      <c r="J121" s="2">
        <v>7</v>
      </c>
      <c r="K121" s="2">
        <v>11</v>
      </c>
      <c r="L121" s="2">
        <v>243</v>
      </c>
      <c r="M121" s="2">
        <v>175</v>
      </c>
      <c r="N121" s="2">
        <v>0</v>
      </c>
      <c r="O121" s="2">
        <v>1</v>
      </c>
    </row>
    <row r="122" spans="1:15" ht="12.75">
      <c r="A122" s="2" t="s">
        <v>9</v>
      </c>
      <c r="B122" s="6" t="s">
        <v>117</v>
      </c>
      <c r="C122" s="4">
        <v>1593</v>
      </c>
      <c r="D122" s="2">
        <v>1073</v>
      </c>
      <c r="E122" s="2">
        <v>536</v>
      </c>
      <c r="F122" s="2">
        <v>382</v>
      </c>
      <c r="G122" s="2">
        <v>238</v>
      </c>
      <c r="H122" s="2">
        <v>0</v>
      </c>
      <c r="I122" s="2">
        <v>0</v>
      </c>
      <c r="J122" s="2">
        <v>4</v>
      </c>
      <c r="K122" s="2">
        <v>2</v>
      </c>
      <c r="L122" s="2">
        <v>461</v>
      </c>
      <c r="M122" s="2">
        <v>279</v>
      </c>
      <c r="N122" s="2">
        <v>2</v>
      </c>
      <c r="O122" s="2">
        <v>1</v>
      </c>
    </row>
    <row r="123" spans="1:15" ht="12.75">
      <c r="A123" s="2" t="s">
        <v>11</v>
      </c>
      <c r="B123" s="6" t="s">
        <v>118</v>
      </c>
      <c r="C123" s="4">
        <v>2376</v>
      </c>
      <c r="D123" s="2">
        <v>1642</v>
      </c>
      <c r="E123" s="2">
        <v>979</v>
      </c>
      <c r="F123" s="2">
        <v>609</v>
      </c>
      <c r="G123" s="2">
        <v>521</v>
      </c>
      <c r="H123" s="2">
        <v>0</v>
      </c>
      <c r="I123" s="2">
        <v>0</v>
      </c>
      <c r="J123" s="2">
        <v>8</v>
      </c>
      <c r="K123" s="2">
        <v>8</v>
      </c>
      <c r="L123" s="2">
        <v>520</v>
      </c>
      <c r="M123" s="2">
        <v>458</v>
      </c>
      <c r="N123" s="2">
        <v>6</v>
      </c>
      <c r="O123" s="2">
        <v>4</v>
      </c>
    </row>
    <row r="124" spans="1:15" ht="12.75">
      <c r="A124" s="2" t="s">
        <v>9</v>
      </c>
      <c r="B124" s="6" t="s">
        <v>119</v>
      </c>
      <c r="C124" s="4">
        <v>1714</v>
      </c>
      <c r="D124" s="2">
        <v>1185</v>
      </c>
      <c r="E124" s="2">
        <v>560</v>
      </c>
      <c r="F124" s="2">
        <v>649</v>
      </c>
      <c r="G124" s="2">
        <v>358</v>
      </c>
      <c r="H124" s="2">
        <v>0</v>
      </c>
      <c r="I124" s="2">
        <v>0</v>
      </c>
      <c r="J124" s="2">
        <v>16</v>
      </c>
      <c r="K124" s="2">
        <v>10</v>
      </c>
      <c r="L124" s="2">
        <v>211</v>
      </c>
      <c r="M124" s="2">
        <v>176</v>
      </c>
      <c r="N124" s="2">
        <v>4</v>
      </c>
      <c r="O124" s="2">
        <v>4</v>
      </c>
    </row>
    <row r="125" spans="1:15" ht="12.75">
      <c r="A125" s="2" t="s">
        <v>9</v>
      </c>
      <c r="B125" t="s">
        <v>139</v>
      </c>
      <c r="C125" s="4">
        <v>320</v>
      </c>
      <c r="D125" s="2">
        <v>186</v>
      </c>
      <c r="E125" s="2">
        <v>160</v>
      </c>
      <c r="F125" s="2">
        <v>35</v>
      </c>
      <c r="G125" s="2">
        <v>41</v>
      </c>
      <c r="H125" s="2">
        <v>0</v>
      </c>
      <c r="I125" s="2">
        <v>0</v>
      </c>
      <c r="J125" s="2">
        <v>1</v>
      </c>
      <c r="K125" s="2">
        <v>1</v>
      </c>
      <c r="L125" s="2">
        <v>47</v>
      </c>
      <c r="M125" s="2">
        <v>83</v>
      </c>
      <c r="N125" s="2">
        <v>0</v>
      </c>
      <c r="O125" s="2">
        <v>2</v>
      </c>
    </row>
    <row r="126" spans="1:15" ht="12.75">
      <c r="A126" s="2" t="s">
        <v>6</v>
      </c>
      <c r="B126" s="6" t="s">
        <v>120</v>
      </c>
      <c r="C126" s="4">
        <v>977</v>
      </c>
      <c r="D126" s="2">
        <v>743</v>
      </c>
      <c r="E126" s="2">
        <v>242</v>
      </c>
      <c r="F126" s="2">
        <v>272</v>
      </c>
      <c r="G126" s="2">
        <v>135</v>
      </c>
      <c r="H126" s="2">
        <v>0</v>
      </c>
      <c r="I126" s="2">
        <v>0</v>
      </c>
      <c r="J126" s="2">
        <v>5</v>
      </c>
      <c r="K126" s="2">
        <v>2</v>
      </c>
      <c r="L126" s="2">
        <v>270</v>
      </c>
      <c r="M126" s="2">
        <v>162</v>
      </c>
      <c r="N126" s="2">
        <v>5</v>
      </c>
      <c r="O126" s="2">
        <v>0</v>
      </c>
    </row>
    <row r="127" spans="1:15" ht="12.75">
      <c r="A127" s="2" t="s">
        <v>10</v>
      </c>
      <c r="B127" s="6" t="s">
        <v>121</v>
      </c>
      <c r="C127" s="4">
        <v>601</v>
      </c>
      <c r="D127" s="2">
        <v>391</v>
      </c>
      <c r="E127" s="2">
        <v>221</v>
      </c>
      <c r="F127" s="2">
        <v>163</v>
      </c>
      <c r="G127" s="2">
        <v>111</v>
      </c>
      <c r="H127" s="2">
        <v>0</v>
      </c>
      <c r="I127" s="2">
        <v>0</v>
      </c>
      <c r="J127" s="2">
        <v>13</v>
      </c>
      <c r="K127" s="2">
        <v>6</v>
      </c>
      <c r="L127" s="2">
        <v>152</v>
      </c>
      <c r="M127" s="2">
        <v>127</v>
      </c>
      <c r="N127" s="2">
        <v>1</v>
      </c>
      <c r="O127" s="2">
        <v>4</v>
      </c>
    </row>
    <row r="128" spans="1:15" ht="12.75">
      <c r="A128" s="8" t="s">
        <v>130</v>
      </c>
      <c r="B128" s="12"/>
      <c r="C128" s="9">
        <f>SUM(C21:C127)</f>
        <v>142113</v>
      </c>
      <c r="D128" s="7">
        <f>SUM(D21:D127)</f>
        <v>96398</v>
      </c>
      <c r="E128" s="7">
        <f aca="true" t="shared" si="2" ref="E128:O128">SUM(E21:E127)</f>
        <v>51225</v>
      </c>
      <c r="F128" s="7">
        <f t="shared" si="2"/>
        <v>36973</v>
      </c>
      <c r="G128" s="7">
        <f t="shared" si="2"/>
        <v>25200</v>
      </c>
      <c r="H128" s="7">
        <f t="shared" si="2"/>
        <v>0</v>
      </c>
      <c r="I128" s="7">
        <f t="shared" si="2"/>
        <v>7</v>
      </c>
      <c r="J128" s="7">
        <f t="shared" si="2"/>
        <v>972</v>
      </c>
      <c r="K128" s="7">
        <f t="shared" si="2"/>
        <v>674</v>
      </c>
      <c r="L128" s="7">
        <f t="shared" si="2"/>
        <v>33641</v>
      </c>
      <c r="M128" s="7">
        <f t="shared" si="2"/>
        <v>24624</v>
      </c>
      <c r="N128" s="7">
        <f t="shared" si="2"/>
        <v>491</v>
      </c>
      <c r="O128" s="7">
        <f t="shared" si="2"/>
        <v>239</v>
      </c>
    </row>
    <row r="130" ht="12.75">
      <c r="A130" s="18" t="s">
        <v>131</v>
      </c>
    </row>
    <row r="131" ht="12.75">
      <c r="A131" s="18" t="s">
        <v>132</v>
      </c>
    </row>
    <row r="132" ht="12.75">
      <c r="A132" s="18" t="s">
        <v>133</v>
      </c>
    </row>
  </sheetData>
  <sheetProtection/>
  <mergeCells count="8">
    <mergeCell ref="A1:O1"/>
    <mergeCell ref="D2:O2"/>
    <mergeCell ref="D3:E3"/>
    <mergeCell ref="F3:G3"/>
    <mergeCell ref="H3:I3"/>
    <mergeCell ref="J3:K3"/>
    <mergeCell ref="L3:M3"/>
    <mergeCell ref="N3:O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5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2"/>
  <sheetViews>
    <sheetView zoomScale="85" zoomScaleNormal="85" zoomScalePageLayoutView="0" workbookViewId="0" topLeftCell="A1">
      <pane ySplit="4" topLeftCell="A26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75390625" style="0" customWidth="1"/>
    <col min="2" max="2" width="22.875" style="0" customWidth="1"/>
    <col min="3" max="3" width="11.75390625" style="0" bestFit="1" customWidth="1"/>
    <col min="4" max="4" width="6.125" style="0" bestFit="1" customWidth="1"/>
    <col min="5" max="5" width="6.75390625" style="0" bestFit="1" customWidth="1"/>
    <col min="6" max="6" width="8.75390625" style="17" bestFit="1" customWidth="1"/>
    <col min="7" max="7" width="9.75390625" style="17" bestFit="1" customWidth="1"/>
    <col min="8" max="8" width="8.75390625" style="17" bestFit="1" customWidth="1"/>
    <col min="9" max="9" width="9.75390625" style="17" bestFit="1" customWidth="1"/>
    <col min="10" max="10" width="8.75390625" style="17" bestFit="1" customWidth="1"/>
    <col min="11" max="11" width="9.75390625" style="17" bestFit="1" customWidth="1"/>
    <col min="12" max="12" width="8.75390625" style="17" bestFit="1" customWidth="1"/>
    <col min="13" max="13" width="9.75390625" style="17" bestFit="1" customWidth="1"/>
    <col min="14" max="14" width="8.75390625" style="17" bestFit="1" customWidth="1"/>
    <col min="15" max="15" width="9.75390625" style="17" bestFit="1" customWidth="1"/>
  </cols>
  <sheetData>
    <row r="1" spans="1:15" ht="24.75" customHeight="1" thickBot="1">
      <c r="A1" s="28" t="s">
        <v>122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9" customFormat="1" ht="25.5">
      <c r="A2" s="20" t="s">
        <v>134</v>
      </c>
      <c r="B2" s="21" t="s">
        <v>135</v>
      </c>
      <c r="C2" s="22" t="s">
        <v>14</v>
      </c>
      <c r="D2" s="31" t="s">
        <v>123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9" customFormat="1" ht="51" customHeight="1">
      <c r="A3" s="1"/>
      <c r="B3" s="5"/>
      <c r="C3" s="3"/>
      <c r="D3" s="34" t="s">
        <v>15</v>
      </c>
      <c r="E3" s="34"/>
      <c r="F3" s="35" t="s">
        <v>125</v>
      </c>
      <c r="G3" s="35"/>
      <c r="H3" s="35" t="s">
        <v>126</v>
      </c>
      <c r="I3" s="35"/>
      <c r="J3" s="35" t="s">
        <v>128</v>
      </c>
      <c r="K3" s="35"/>
      <c r="L3" s="35" t="s">
        <v>129</v>
      </c>
      <c r="M3" s="35"/>
      <c r="N3" s="35" t="s">
        <v>127</v>
      </c>
      <c r="O3" s="35"/>
    </row>
    <row r="4" spans="1:15" s="19" customFormat="1" ht="25.5">
      <c r="A4" s="1"/>
      <c r="B4" s="5"/>
      <c r="C4" s="3"/>
      <c r="D4" s="1" t="s">
        <v>124</v>
      </c>
      <c r="E4" s="1" t="s">
        <v>16</v>
      </c>
      <c r="F4" s="13" t="s">
        <v>136</v>
      </c>
      <c r="G4" s="13" t="s">
        <v>137</v>
      </c>
      <c r="H4" s="13" t="s">
        <v>136</v>
      </c>
      <c r="I4" s="13" t="s">
        <v>137</v>
      </c>
      <c r="J4" s="13" t="s">
        <v>136</v>
      </c>
      <c r="K4" s="13" t="s">
        <v>137</v>
      </c>
      <c r="L4" s="13" t="s">
        <v>136</v>
      </c>
      <c r="M4" s="13" t="s">
        <v>137</v>
      </c>
      <c r="N4" s="13" t="s">
        <v>136</v>
      </c>
      <c r="O4" s="13" t="s">
        <v>137</v>
      </c>
    </row>
    <row r="5" spans="1:15" ht="12.75">
      <c r="A5" s="11" t="str">
        <f>'Poznámky - 12Q2010 (hodnoty)'!A5</f>
        <v>Hlavní město Praha</v>
      </c>
      <c r="B5" s="25"/>
      <c r="C5" s="23">
        <f>'Poznámky - 12Q2010 (hodnoty)'!C5</f>
        <v>8636</v>
      </c>
      <c r="D5" s="10">
        <f>'Poznámky - 12Q2010 (hodnoty)'!D5</f>
        <v>4857</v>
      </c>
      <c r="E5" s="10">
        <f>'Poznámky - 12Q2010 (hodnoty)'!E5</f>
        <v>3951</v>
      </c>
      <c r="F5" s="16">
        <f>'Poznámky - 12Q2010 (hodnoty)'!F5/'Poznámky - 12Q2010 (hodnoty)'!D5</f>
        <v>0.6143710109120857</v>
      </c>
      <c r="G5" s="16">
        <f>'Poznámky - 12Q2010 (hodnoty)'!G5/'Poznámky - 12Q2010 (hodnoty)'!E5</f>
        <v>0.6651480637813212</v>
      </c>
      <c r="H5" s="16">
        <f>'Poznámky - 12Q2010 (hodnoty)'!H5/'Poznámky - 12Q2010 (hodnoty)'!D5</f>
        <v>0</v>
      </c>
      <c r="I5" s="16">
        <f>'Poznámky - 12Q2010 (hodnoty)'!I5/'Poznámky - 12Q2010 (hodnoty)'!E5</f>
        <v>0</v>
      </c>
      <c r="J5" s="16">
        <f>'Poznámky - 12Q2010 (hodnoty)'!J5/'Poznámky - 12Q2010 (hodnoty)'!D5</f>
        <v>0.026559604694255712</v>
      </c>
      <c r="K5" s="16">
        <f>'Poznámky - 12Q2010 (hodnoty)'!K5/'Poznámky - 12Q2010 (hodnoty)'!E5</f>
        <v>0.02050113895216401</v>
      </c>
      <c r="L5" s="16">
        <f>'Poznámky - 12Q2010 (hodnoty)'!L5/'Poznámky - 12Q2010 (hodnoty)'!D5</f>
        <v>0.2705373687461396</v>
      </c>
      <c r="M5" s="16">
        <f>'Poznámky - 12Q2010 (hodnoty)'!M5/'Poznámky - 12Q2010 (hodnoty)'!E5</f>
        <v>0.3229562136168059</v>
      </c>
      <c r="N5" s="16">
        <f>'Poznámky - 12Q2010 (hodnoty)'!N5/'Poznámky - 12Q2010 (hodnoty)'!D5</f>
        <v>0.0006176652254478073</v>
      </c>
      <c r="O5" s="16">
        <f>'Poznámky - 12Q2010 (hodnoty)'!O5/'Poznámky - 12Q2010 (hodnoty)'!E5</f>
        <v>0.0030372057706909645</v>
      </c>
    </row>
    <row r="6" spans="1:15" ht="12.75">
      <c r="A6" s="11" t="str">
        <f>'Poznámky - 12Q2010 (hodnoty)'!A6</f>
        <v>Středočeský kraj</v>
      </c>
      <c r="B6" s="25"/>
      <c r="C6" s="23">
        <f>'Poznámky - 12Q2010 (hodnoty)'!C6</f>
        <v>19573</v>
      </c>
      <c r="D6" s="10">
        <f>'Poznámky - 12Q2010 (hodnoty)'!D6</f>
        <v>13102</v>
      </c>
      <c r="E6" s="10">
        <f>'Poznámky - 12Q2010 (hodnoty)'!E6</f>
        <v>7127</v>
      </c>
      <c r="F6" s="16">
        <f>'Poznámky - 12Q2010 (hodnoty)'!F6/'Poznámky - 12Q2010 (hodnoty)'!D6</f>
        <v>0.3712410319035262</v>
      </c>
      <c r="G6" s="16">
        <f>'Poznámky - 12Q2010 (hodnoty)'!G6/'Poznámky - 12Q2010 (hodnoty)'!E6</f>
        <v>0.4463308544969833</v>
      </c>
      <c r="H6" s="16">
        <f>'Poznámky - 12Q2010 (hodnoty)'!H6/'Poznámky - 12Q2010 (hodnoty)'!D6</f>
        <v>0</v>
      </c>
      <c r="I6" s="16">
        <f>'Poznámky - 12Q2010 (hodnoty)'!I6/'Poznámky - 12Q2010 (hodnoty)'!E6</f>
        <v>0.0002806229830223095</v>
      </c>
      <c r="J6" s="16">
        <f>'Poznámky - 12Q2010 (hodnoty)'!J6/'Poznámky - 12Q2010 (hodnoty)'!D6</f>
        <v>0.016562356892077544</v>
      </c>
      <c r="K6" s="16">
        <f>'Poznámky - 12Q2010 (hodnoty)'!K6/'Poznámky - 12Q2010 (hodnoty)'!E6</f>
        <v>0.019222674337028203</v>
      </c>
      <c r="L6" s="16">
        <f>'Poznámky - 12Q2010 (hodnoty)'!L6/'Poznámky - 12Q2010 (hodnoty)'!D6</f>
        <v>0.40612120286979086</v>
      </c>
      <c r="M6" s="16">
        <f>'Poznámky - 12Q2010 (hodnoty)'!M6/'Poznámky - 12Q2010 (hodnoty)'!E6</f>
        <v>0.5491791777746597</v>
      </c>
      <c r="N6" s="16">
        <f>'Poznámky - 12Q2010 (hodnoty)'!N6/'Poznámky - 12Q2010 (hodnoty)'!D6</f>
        <v>0.0032819416882918636</v>
      </c>
      <c r="O6" s="16">
        <f>'Poznámky - 12Q2010 (hodnoty)'!O6/'Poznámky - 12Q2010 (hodnoty)'!E6</f>
        <v>0.004770590711379262</v>
      </c>
    </row>
    <row r="7" spans="1:15" ht="12.75">
      <c r="A7" s="11" t="str">
        <f>'Poznámky - 12Q2010 (hodnoty)'!A7</f>
        <v>Jihočeský kraj</v>
      </c>
      <c r="B7" s="25"/>
      <c r="C7" s="23">
        <f>'Poznámky - 12Q2010 (hodnoty)'!C7</f>
        <v>9368</v>
      </c>
      <c r="D7" s="10">
        <f>'Poznámky - 12Q2010 (hodnoty)'!D7</f>
        <v>6450</v>
      </c>
      <c r="E7" s="10">
        <f>'Poznámky - 12Q2010 (hodnoty)'!E7</f>
        <v>3567</v>
      </c>
      <c r="F7" s="16">
        <f>'Poznámky - 12Q2010 (hodnoty)'!F7/'Poznámky - 12Q2010 (hodnoty)'!D7</f>
        <v>0.3623255813953488</v>
      </c>
      <c r="G7" s="16">
        <f>'Poznámky - 12Q2010 (hodnoty)'!G7/'Poznámky - 12Q2010 (hodnoty)'!E7</f>
        <v>0.4499579478553406</v>
      </c>
      <c r="H7" s="16">
        <f>'Poznámky - 12Q2010 (hodnoty)'!H7/'Poznámky - 12Q2010 (hodnoty)'!D7</f>
        <v>0</v>
      </c>
      <c r="I7" s="16">
        <f>'Poznámky - 12Q2010 (hodnoty)'!I7/'Poznámky - 12Q2010 (hodnoty)'!E7</f>
        <v>0</v>
      </c>
      <c r="J7" s="16">
        <f>'Poznámky - 12Q2010 (hodnoty)'!J7/'Poznámky - 12Q2010 (hodnoty)'!D7</f>
        <v>0.010077519379844961</v>
      </c>
      <c r="K7" s="16">
        <f>'Poznámky - 12Q2010 (hodnoty)'!K7/'Poznámky - 12Q2010 (hodnoty)'!E7</f>
        <v>0.012054948135688253</v>
      </c>
      <c r="L7" s="16">
        <f>'Poznámky - 12Q2010 (hodnoty)'!L7/'Poznámky - 12Q2010 (hodnoty)'!D7</f>
        <v>0.3703875968992248</v>
      </c>
      <c r="M7" s="16">
        <f>'Poznámky - 12Q2010 (hodnoty)'!M7/'Poznámky - 12Q2010 (hodnoty)'!E7</f>
        <v>0.4681805438744043</v>
      </c>
      <c r="N7" s="16">
        <f>'Poznámky - 12Q2010 (hodnoty)'!N7/'Poznámky - 12Q2010 (hodnoty)'!D7</f>
        <v>0.006666666666666667</v>
      </c>
      <c r="O7" s="16">
        <f>'Poznámky - 12Q2010 (hodnoty)'!O7/'Poznámky - 12Q2010 (hodnoty)'!E7</f>
        <v>0.002523128679562658</v>
      </c>
    </row>
    <row r="8" spans="1:15" ht="12.75">
      <c r="A8" s="11" t="str">
        <f>'Poznámky - 12Q2010 (hodnoty)'!A8</f>
        <v>Plzeňský kraj</v>
      </c>
      <c r="B8" s="25"/>
      <c r="C8" s="23">
        <f>'Poznámky - 12Q2010 (hodnoty)'!C8</f>
        <v>8123</v>
      </c>
      <c r="D8" s="10">
        <f>'Poznámky - 12Q2010 (hodnoty)'!D8</f>
        <v>5469</v>
      </c>
      <c r="E8" s="10">
        <f>'Poznámky - 12Q2010 (hodnoty)'!E8</f>
        <v>2828</v>
      </c>
      <c r="F8" s="16">
        <f>'Poznámky - 12Q2010 (hodnoty)'!F8/'Poznámky - 12Q2010 (hodnoty)'!D8</f>
        <v>0.38526238800511975</v>
      </c>
      <c r="G8" s="16">
        <f>'Poznámky - 12Q2010 (hodnoty)'!G8/'Poznámky - 12Q2010 (hodnoty)'!E8</f>
        <v>0.5473833097595474</v>
      </c>
      <c r="H8" s="16">
        <f>'Poznámky - 12Q2010 (hodnoty)'!H8/'Poznámky - 12Q2010 (hodnoty)'!D8</f>
        <v>0</v>
      </c>
      <c r="I8" s="16">
        <f>'Poznámky - 12Q2010 (hodnoty)'!I8/'Poznámky - 12Q2010 (hodnoty)'!E8</f>
        <v>0</v>
      </c>
      <c r="J8" s="16">
        <f>'Poznámky - 12Q2010 (hodnoty)'!J8/'Poznámky - 12Q2010 (hodnoty)'!D8</f>
        <v>0.005668312305723167</v>
      </c>
      <c r="K8" s="16">
        <f>'Poznámky - 12Q2010 (hodnoty)'!K8/'Poznámky - 12Q2010 (hodnoty)'!E8</f>
        <v>0.012022630834512023</v>
      </c>
      <c r="L8" s="16">
        <f>'Poznámky - 12Q2010 (hodnoty)'!L8/'Poznámky - 12Q2010 (hodnoty)'!D8</f>
        <v>0.361309197293838</v>
      </c>
      <c r="M8" s="16">
        <f>'Poznámky - 12Q2010 (hodnoty)'!M8/'Poznámky - 12Q2010 (hodnoty)'!E8</f>
        <v>0.5671852899575672</v>
      </c>
      <c r="N8" s="16">
        <f>'Poznámky - 12Q2010 (hodnoty)'!N8/'Poznámky - 12Q2010 (hodnoty)'!D8</f>
        <v>0.004936917169500823</v>
      </c>
      <c r="O8" s="16">
        <f>'Poznámky - 12Q2010 (hodnoty)'!O8/'Poznámky - 12Q2010 (hodnoty)'!E8</f>
        <v>0.0031824611032531826</v>
      </c>
    </row>
    <row r="9" spans="1:15" ht="12.75">
      <c r="A9" s="11" t="str">
        <f>'Poznámky - 12Q2010 (hodnoty)'!A9</f>
        <v>Karlovarský kraj</v>
      </c>
      <c r="B9" s="25"/>
      <c r="C9" s="23">
        <f>'Poznámky - 12Q2010 (hodnoty)'!C9</f>
        <v>5304</v>
      </c>
      <c r="D9" s="10">
        <f>'Poznámky - 12Q2010 (hodnoty)'!D9</f>
        <v>3746</v>
      </c>
      <c r="E9" s="10">
        <f>'Poznámky - 12Q2010 (hodnoty)'!E9</f>
        <v>1794</v>
      </c>
      <c r="F9" s="16">
        <f>'Poznámky - 12Q2010 (hodnoty)'!F9/'Poznámky - 12Q2010 (hodnoty)'!D9</f>
        <v>0.3838761345435131</v>
      </c>
      <c r="G9" s="16">
        <f>'Poznámky - 12Q2010 (hodnoty)'!G9/'Poznámky - 12Q2010 (hodnoty)'!E9</f>
        <v>0.5111482720178372</v>
      </c>
      <c r="H9" s="16">
        <f>'Poznámky - 12Q2010 (hodnoty)'!H9/'Poznámky - 12Q2010 (hodnoty)'!D9</f>
        <v>0</v>
      </c>
      <c r="I9" s="16">
        <f>'Poznámky - 12Q2010 (hodnoty)'!I9/'Poznámky - 12Q2010 (hodnoty)'!E9</f>
        <v>0</v>
      </c>
      <c r="J9" s="16">
        <f>'Poznámky - 12Q2010 (hodnoty)'!J9/'Poznámky - 12Q2010 (hodnoty)'!D9</f>
        <v>0.003203416978109984</v>
      </c>
      <c r="K9" s="16">
        <f>'Poznámky - 12Q2010 (hodnoty)'!K9/'Poznámky - 12Q2010 (hodnoty)'!E9</f>
        <v>0.0039018952062430325</v>
      </c>
      <c r="L9" s="16">
        <f>'Poznámky - 12Q2010 (hodnoty)'!L9/'Poznámky - 12Q2010 (hodnoty)'!D9</f>
        <v>0.2984516817939135</v>
      </c>
      <c r="M9" s="16">
        <f>'Poznámky - 12Q2010 (hodnoty)'!M9/'Poznámky - 12Q2010 (hodnoty)'!E9</f>
        <v>0.5167224080267558</v>
      </c>
      <c r="N9" s="16">
        <f>'Poznámky - 12Q2010 (hodnoty)'!N9/'Poznámky - 12Q2010 (hodnoty)'!D9</f>
        <v>0.004538174052322477</v>
      </c>
      <c r="O9" s="16">
        <f>'Poznámky - 12Q2010 (hodnoty)'!O9/'Poznámky - 12Q2010 (hodnoty)'!E9</f>
        <v>0.0039018952062430325</v>
      </c>
    </row>
    <row r="10" spans="1:15" ht="12.75">
      <c r="A10" s="11" t="str">
        <f>'Poznámky - 12Q2010 (hodnoty)'!A10</f>
        <v>Liberecký kraj</v>
      </c>
      <c r="B10" s="25"/>
      <c r="C10" s="23">
        <f>'Poznámky - 12Q2010 (hodnoty)'!C10</f>
        <v>6550</v>
      </c>
      <c r="D10" s="10">
        <f>'Poznámky - 12Q2010 (hodnoty)'!D10</f>
        <v>4452</v>
      </c>
      <c r="E10" s="10">
        <f>'Poznámky - 12Q2010 (hodnoty)'!E10</f>
        <v>2231</v>
      </c>
      <c r="F10" s="16">
        <f>'Poznámky - 12Q2010 (hodnoty)'!F10/'Poznámky - 12Q2010 (hodnoty)'!D10</f>
        <v>0.37668463611859837</v>
      </c>
      <c r="G10" s="16">
        <f>'Poznámky - 12Q2010 (hodnoty)'!G10/'Poznámky - 12Q2010 (hodnoty)'!E10</f>
        <v>0.4997758852532497</v>
      </c>
      <c r="H10" s="16">
        <f>'Poznámky - 12Q2010 (hodnoty)'!H10/'Poznámky - 12Q2010 (hodnoty)'!D10</f>
        <v>0</v>
      </c>
      <c r="I10" s="16">
        <f>'Poznámky - 12Q2010 (hodnoty)'!I10/'Poznámky - 12Q2010 (hodnoty)'!E10</f>
        <v>0</v>
      </c>
      <c r="J10" s="16">
        <f>'Poznámky - 12Q2010 (hodnoty)'!J10/'Poznámky - 12Q2010 (hodnoty)'!D10</f>
        <v>0.006289308176100629</v>
      </c>
      <c r="K10" s="16">
        <f>'Poznámky - 12Q2010 (hodnoty)'!K10/'Poznámky - 12Q2010 (hodnoty)'!E10</f>
        <v>0.012550425818018825</v>
      </c>
      <c r="L10" s="16">
        <f>'Poznámky - 12Q2010 (hodnoty)'!L10/'Poznámky - 12Q2010 (hodnoty)'!D10</f>
        <v>0.3710691823899371</v>
      </c>
      <c r="M10" s="16">
        <f>'Poznámky - 12Q2010 (hodnoty)'!M10/'Poznámky - 12Q2010 (hodnoty)'!E10</f>
        <v>0.5311519497982967</v>
      </c>
      <c r="N10" s="16">
        <f>'Poznámky - 12Q2010 (hodnoty)'!N10/'Poznámky - 12Q2010 (hodnoty)'!D10</f>
        <v>0.0026954177897574125</v>
      </c>
      <c r="O10" s="16">
        <f>'Poznámky - 12Q2010 (hodnoty)'!O10/'Poznámky - 12Q2010 (hodnoty)'!E10</f>
        <v>0.0044822949350067235</v>
      </c>
    </row>
    <row r="11" spans="1:15" ht="12.75">
      <c r="A11" s="11" t="str">
        <f>'Poznámky - 12Q2010 (hodnoty)'!A11</f>
        <v>Ústecký kraj</v>
      </c>
      <c r="B11" s="25"/>
      <c r="C11" s="23">
        <f>'Poznámky - 12Q2010 (hodnoty)'!C11</f>
        <v>12353</v>
      </c>
      <c r="D11" s="10">
        <f>'Poznámky - 12Q2010 (hodnoty)'!D11</f>
        <v>8802</v>
      </c>
      <c r="E11" s="10">
        <f>'Poznámky - 12Q2010 (hodnoty)'!E11</f>
        <v>3780</v>
      </c>
      <c r="F11" s="16">
        <f>'Poznámky - 12Q2010 (hodnoty)'!F11/'Poznámky - 12Q2010 (hodnoty)'!D11</f>
        <v>0.4094523971824585</v>
      </c>
      <c r="G11" s="16">
        <f>'Poznámky - 12Q2010 (hodnoty)'!G11/'Poznámky - 12Q2010 (hodnoty)'!E11</f>
        <v>0.587037037037037</v>
      </c>
      <c r="H11" s="16">
        <f>'Poznámky - 12Q2010 (hodnoty)'!H11/'Poznámky - 12Q2010 (hodnoty)'!D11</f>
        <v>0</v>
      </c>
      <c r="I11" s="16">
        <f>'Poznámky - 12Q2010 (hodnoty)'!I11/'Poznámky - 12Q2010 (hodnoty)'!E11</f>
        <v>0</v>
      </c>
      <c r="J11" s="16">
        <f>'Poznámky - 12Q2010 (hodnoty)'!J11/'Poznámky - 12Q2010 (hodnoty)'!D11</f>
        <v>0.006134969325153374</v>
      </c>
      <c r="K11" s="16">
        <f>'Poznámky - 12Q2010 (hodnoty)'!K11/'Poznámky - 12Q2010 (hodnoty)'!E11</f>
        <v>0.011111111111111112</v>
      </c>
      <c r="L11" s="16">
        <f>'Poznámky - 12Q2010 (hodnoty)'!L11/'Poznámky - 12Q2010 (hodnoty)'!D11</f>
        <v>0.3391274710293115</v>
      </c>
      <c r="M11" s="16">
        <f>'Poznámky - 12Q2010 (hodnoty)'!M11/'Poznámky - 12Q2010 (hodnoty)'!E11</f>
        <v>0.5367724867724868</v>
      </c>
      <c r="N11" s="16">
        <f>'Poznámky - 12Q2010 (hodnoty)'!N11/'Poznámky - 12Q2010 (hodnoty)'!D11</f>
        <v>0.005907748239036582</v>
      </c>
      <c r="O11" s="16">
        <f>'Poznámky - 12Q2010 (hodnoty)'!O11/'Poznámky - 12Q2010 (hodnoty)'!E11</f>
        <v>0.004761904761904762</v>
      </c>
    </row>
    <row r="12" spans="1:15" ht="12.75">
      <c r="A12" s="11" t="str">
        <f>'Poznámky - 12Q2010 (hodnoty)'!A12</f>
        <v>Pardubický kraj</v>
      </c>
      <c r="B12" s="25"/>
      <c r="C12" s="23">
        <f>'Poznámky - 12Q2010 (hodnoty)'!C12</f>
        <v>8162</v>
      </c>
      <c r="D12" s="10">
        <f>'Poznámky - 12Q2010 (hodnoty)'!D12</f>
        <v>6161</v>
      </c>
      <c r="E12" s="10">
        <f>'Poznámky - 12Q2010 (hodnoty)'!E12</f>
        <v>2584</v>
      </c>
      <c r="F12" s="16">
        <f>'Poznámky - 12Q2010 (hodnoty)'!F12/'Poznámky - 12Q2010 (hodnoty)'!D12</f>
        <v>0.3017367310501542</v>
      </c>
      <c r="G12" s="16">
        <f>'Poznámky - 12Q2010 (hodnoty)'!G12/'Poznámky - 12Q2010 (hodnoty)'!E12</f>
        <v>0.3989938080495356</v>
      </c>
      <c r="H12" s="16">
        <f>'Poznámky - 12Q2010 (hodnoty)'!H12/'Poznámky - 12Q2010 (hodnoty)'!D12</f>
        <v>0</v>
      </c>
      <c r="I12" s="16">
        <f>'Poznámky - 12Q2010 (hodnoty)'!I12/'Poznámky - 12Q2010 (hodnoty)'!E12</f>
        <v>0</v>
      </c>
      <c r="J12" s="16">
        <f>'Poznámky - 12Q2010 (hodnoty)'!J12/'Poznámky - 12Q2010 (hodnoty)'!D12</f>
        <v>0.006167829897743873</v>
      </c>
      <c r="K12" s="16">
        <f>'Poznámky - 12Q2010 (hodnoty)'!K12/'Poznámky - 12Q2010 (hodnoty)'!E12</f>
        <v>0.007352941176470588</v>
      </c>
      <c r="L12" s="16">
        <f>'Poznámky - 12Q2010 (hodnoty)'!L12/'Poznámky - 12Q2010 (hodnoty)'!D12</f>
        <v>0.2777146567115728</v>
      </c>
      <c r="M12" s="16">
        <f>'Poznámky - 12Q2010 (hodnoty)'!M12/'Poznámky - 12Q2010 (hodnoty)'!E12</f>
        <v>0.4001547987616099</v>
      </c>
      <c r="N12" s="16">
        <f>'Poznámky - 12Q2010 (hodnoty)'!N12/'Poznámky - 12Q2010 (hodnoty)'!D12</f>
        <v>0.008115565654926148</v>
      </c>
      <c r="O12" s="16">
        <f>'Poznámky - 12Q2010 (hodnoty)'!O12/'Poznámky - 12Q2010 (hodnoty)'!E12</f>
        <v>0.006191950464396285</v>
      </c>
    </row>
    <row r="13" spans="1:15" ht="12.75">
      <c r="A13" s="11" t="str">
        <f>'Poznámky - 12Q2010 (hodnoty)'!A13</f>
        <v>Královéhradecký kraj</v>
      </c>
      <c r="B13" s="25"/>
      <c r="C13" s="23">
        <f>'Poznámky - 12Q2010 (hodnoty)'!C13</f>
        <v>8382</v>
      </c>
      <c r="D13" s="10">
        <f>'Poznámky - 12Q2010 (hodnoty)'!D13</f>
        <v>6140</v>
      </c>
      <c r="E13" s="10">
        <f>'Poznámky - 12Q2010 (hodnoty)'!E13</f>
        <v>2952</v>
      </c>
      <c r="F13" s="16">
        <f>'Poznámky - 12Q2010 (hodnoty)'!F13/'Poznámky - 12Q2010 (hodnoty)'!D13</f>
        <v>0.3039087947882736</v>
      </c>
      <c r="G13" s="16">
        <f>'Poznámky - 12Q2010 (hodnoty)'!G13/'Poznámky - 12Q2010 (hodnoty)'!E13</f>
        <v>0.35772357723577236</v>
      </c>
      <c r="H13" s="16">
        <f>'Poznámky - 12Q2010 (hodnoty)'!H13/'Poznámky - 12Q2010 (hodnoty)'!D13</f>
        <v>0</v>
      </c>
      <c r="I13" s="16">
        <f>'Poznámky - 12Q2010 (hodnoty)'!I13/'Poznámky - 12Q2010 (hodnoty)'!E13</f>
        <v>0.0006775067750677507</v>
      </c>
      <c r="J13" s="16">
        <f>'Poznámky - 12Q2010 (hodnoty)'!J13/'Poznámky - 12Q2010 (hodnoty)'!D13</f>
        <v>0.004234527687296417</v>
      </c>
      <c r="K13" s="16">
        <f>'Poznámky - 12Q2010 (hodnoty)'!K13/'Poznámky - 12Q2010 (hodnoty)'!E13</f>
        <v>0.005420054200542005</v>
      </c>
      <c r="L13" s="16">
        <f>'Poznámky - 12Q2010 (hodnoty)'!L13/'Poznámky - 12Q2010 (hodnoty)'!D13</f>
        <v>0.2495114006514658</v>
      </c>
      <c r="M13" s="16">
        <f>'Poznámky - 12Q2010 (hodnoty)'!M13/'Poznámky - 12Q2010 (hodnoty)'!E13</f>
        <v>0.38651761517615174</v>
      </c>
      <c r="N13" s="16">
        <f>'Poznámky - 12Q2010 (hodnoty)'!N13/'Poznámky - 12Q2010 (hodnoty)'!D13</f>
        <v>0.010912052117263843</v>
      </c>
      <c r="O13" s="16">
        <f>'Poznámky - 12Q2010 (hodnoty)'!O13/'Poznámky - 12Q2010 (hodnoty)'!E13</f>
        <v>0.007791327913279133</v>
      </c>
    </row>
    <row r="14" spans="1:15" ht="12.75">
      <c r="A14" s="11" t="str">
        <f>'Poznámky - 12Q2010 (hodnoty)'!A14</f>
        <v>Jihomoravský kraj</v>
      </c>
      <c r="B14" s="25"/>
      <c r="C14" s="23">
        <f>'Poznámky - 12Q2010 (hodnoty)'!C14</f>
        <v>17086</v>
      </c>
      <c r="D14" s="10">
        <f>'Poznámky - 12Q2010 (hodnoty)'!D14</f>
        <v>10986</v>
      </c>
      <c r="E14" s="10">
        <f>'Poznámky - 12Q2010 (hodnoty)'!E14</f>
        <v>6539</v>
      </c>
      <c r="F14" s="16">
        <f>'Poznámky - 12Q2010 (hodnoty)'!F14/'Poznámky - 12Q2010 (hodnoty)'!D14</f>
        <v>0.4329146186054979</v>
      </c>
      <c r="G14" s="16">
        <f>'Poznámky - 12Q2010 (hodnoty)'!G14/'Poznámky - 12Q2010 (hodnoty)'!E14</f>
        <v>0.547484324820309</v>
      </c>
      <c r="H14" s="16">
        <f>'Poznámky - 12Q2010 (hodnoty)'!H14/'Poznámky - 12Q2010 (hodnoty)'!D14</f>
        <v>0</v>
      </c>
      <c r="I14" s="16">
        <f>'Poznámky - 12Q2010 (hodnoty)'!I14/'Poznámky - 12Q2010 (hodnoty)'!E14</f>
        <v>0</v>
      </c>
      <c r="J14" s="16">
        <f>'Poznámky - 12Q2010 (hodnoty)'!J14/'Poznámky - 12Q2010 (hodnoty)'!D14</f>
        <v>0.011287092663389769</v>
      </c>
      <c r="K14" s="16">
        <f>'Poznámky - 12Q2010 (hodnoty)'!K14/'Poznámky - 12Q2010 (hodnoty)'!E14</f>
        <v>0.015751643982260283</v>
      </c>
      <c r="L14" s="16">
        <f>'Poznámky - 12Q2010 (hodnoty)'!L14/'Poznámky - 12Q2010 (hodnoty)'!D14</f>
        <v>0.3566357181867832</v>
      </c>
      <c r="M14" s="16">
        <f>'Poznámky - 12Q2010 (hodnoty)'!M14/'Poznámky - 12Q2010 (hodnoty)'!E14</f>
        <v>0.4312586022327573</v>
      </c>
      <c r="N14" s="16">
        <f>'Poznámky - 12Q2010 (hodnoty)'!N14/'Poznámky - 12Q2010 (hodnoty)'!D14</f>
        <v>0.005188421627525942</v>
      </c>
      <c r="O14" s="16">
        <f>'Poznámky - 12Q2010 (hodnoty)'!O14/'Poznámky - 12Q2010 (hodnoty)'!E14</f>
        <v>0.00581128612937758</v>
      </c>
    </row>
    <row r="15" spans="1:15" ht="12.75">
      <c r="A15" s="11" t="str">
        <f>'Poznámky - 12Q2010 (hodnoty)'!A15</f>
        <v>Vysočina</v>
      </c>
      <c r="B15" s="25"/>
      <c r="C15" s="23">
        <f>'Poznámky - 12Q2010 (hodnoty)'!C15</f>
        <v>7225</v>
      </c>
      <c r="D15" s="10">
        <f>'Poznámky - 12Q2010 (hodnoty)'!D15</f>
        <v>5089</v>
      </c>
      <c r="E15" s="10">
        <f>'Poznámky - 12Q2010 (hodnoty)'!E15</f>
        <v>2480</v>
      </c>
      <c r="F15" s="16">
        <f>'Poznámky - 12Q2010 (hodnoty)'!F15/'Poznámky - 12Q2010 (hodnoty)'!D15</f>
        <v>0.33857339359402633</v>
      </c>
      <c r="G15" s="16">
        <f>'Poznámky - 12Q2010 (hodnoty)'!G15/'Poznámky - 12Q2010 (hodnoty)'!E15</f>
        <v>0.4189516129032258</v>
      </c>
      <c r="H15" s="16">
        <f>'Poznámky - 12Q2010 (hodnoty)'!H15/'Poznámky - 12Q2010 (hodnoty)'!D15</f>
        <v>0</v>
      </c>
      <c r="I15" s="16">
        <f>'Poznámky - 12Q2010 (hodnoty)'!I15/'Poznámky - 12Q2010 (hodnoty)'!E15</f>
        <v>0</v>
      </c>
      <c r="J15" s="16">
        <f>'Poznámky - 12Q2010 (hodnoty)'!J15/'Poznámky - 12Q2010 (hodnoty)'!D15</f>
        <v>0.013951660444095107</v>
      </c>
      <c r="K15" s="16">
        <f>'Poznámky - 12Q2010 (hodnoty)'!K15/'Poznámky - 12Q2010 (hodnoty)'!E15</f>
        <v>0.01653225806451613</v>
      </c>
      <c r="L15" s="16">
        <f>'Poznámky - 12Q2010 (hodnoty)'!L15/'Poznámky - 12Q2010 (hodnoty)'!D15</f>
        <v>0.3454509726861859</v>
      </c>
      <c r="M15" s="16">
        <f>'Poznámky - 12Q2010 (hodnoty)'!M15/'Poznámky - 12Q2010 (hodnoty)'!E15</f>
        <v>0.4870967741935484</v>
      </c>
      <c r="N15" s="16">
        <f>'Poznámky - 12Q2010 (hodnoty)'!N15/'Poznámky - 12Q2010 (hodnoty)'!D15</f>
        <v>0.0045195519748477105</v>
      </c>
      <c r="O15" s="16">
        <f>'Poznámky - 12Q2010 (hodnoty)'!O15/'Poznámky - 12Q2010 (hodnoty)'!E15</f>
        <v>0.011693548387096775</v>
      </c>
    </row>
    <row r="16" spans="1:15" ht="12.75">
      <c r="A16" s="11" t="str">
        <f>'Poznámky - 12Q2010 (hodnoty)'!A16</f>
        <v>Zlínský kraj</v>
      </c>
      <c r="B16" s="25"/>
      <c r="C16" s="23">
        <f>'Poznámky - 12Q2010 (hodnoty)'!C16</f>
        <v>8833</v>
      </c>
      <c r="D16" s="10">
        <f>'Poznámky - 12Q2010 (hodnoty)'!D16</f>
        <v>5938</v>
      </c>
      <c r="E16" s="10">
        <f>'Poznámky - 12Q2010 (hodnoty)'!E16</f>
        <v>3388</v>
      </c>
      <c r="F16" s="16">
        <f>'Poznámky - 12Q2010 (hodnoty)'!F16/'Poznámky - 12Q2010 (hodnoty)'!D16</f>
        <v>0.36443246884472885</v>
      </c>
      <c r="G16" s="16">
        <f>'Poznámky - 12Q2010 (hodnoty)'!G16/'Poznámky - 12Q2010 (hodnoty)'!E16</f>
        <v>0.45041322314049587</v>
      </c>
      <c r="H16" s="16">
        <f>'Poznámky - 12Q2010 (hodnoty)'!H16/'Poznámky - 12Q2010 (hodnoty)'!D16</f>
        <v>0</v>
      </c>
      <c r="I16" s="16">
        <f>'Poznámky - 12Q2010 (hodnoty)'!I16/'Poznámky - 12Q2010 (hodnoty)'!E16</f>
        <v>0</v>
      </c>
      <c r="J16" s="16">
        <f>'Poznámky - 12Q2010 (hodnoty)'!J16/'Poznámky - 12Q2010 (hodnoty)'!D16</f>
        <v>0.010946446615021893</v>
      </c>
      <c r="K16" s="16">
        <f>'Poznámky - 12Q2010 (hodnoty)'!K16/'Poznámky - 12Q2010 (hodnoty)'!E16</f>
        <v>0.01357733175914994</v>
      </c>
      <c r="L16" s="16">
        <f>'Poznámky - 12Q2010 (hodnoty)'!L16/'Poznámky - 12Q2010 (hodnoty)'!D16</f>
        <v>0.39457729875378916</v>
      </c>
      <c r="M16" s="16">
        <f>'Poznámky - 12Q2010 (hodnoty)'!M16/'Poznámky - 12Q2010 (hodnoty)'!E16</f>
        <v>0.5103305785123967</v>
      </c>
      <c r="N16" s="16">
        <f>'Poznámky - 12Q2010 (hodnoty)'!N16/'Poznámky - 12Q2010 (hodnoty)'!D16</f>
        <v>0.0031997305490063994</v>
      </c>
      <c r="O16" s="16">
        <f>'Poznámky - 12Q2010 (hodnoty)'!O16/'Poznámky - 12Q2010 (hodnoty)'!E16</f>
        <v>0.0017709563164108619</v>
      </c>
    </row>
    <row r="17" spans="1:15" ht="12.75">
      <c r="A17" s="11" t="str">
        <f>'Poznámky - 12Q2010 (hodnoty)'!A17</f>
        <v>Moravskoslezský kraj</v>
      </c>
      <c r="B17" s="25"/>
      <c r="C17" s="23">
        <f>'Poznámky - 12Q2010 (hodnoty)'!C17</f>
        <v>12787</v>
      </c>
      <c r="D17" s="10">
        <f>'Poznámky - 12Q2010 (hodnoty)'!D17</f>
        <v>8576</v>
      </c>
      <c r="E17" s="10">
        <f>'Poznámky - 12Q2010 (hodnoty)'!E17</f>
        <v>4589</v>
      </c>
      <c r="F17" s="16">
        <f>'Poznámky - 12Q2010 (hodnoty)'!F17/'Poznámky - 12Q2010 (hodnoty)'!D17</f>
        <v>0.37628264925373134</v>
      </c>
      <c r="G17" s="16">
        <f>'Poznámky - 12Q2010 (hodnoty)'!G17/'Poznámky - 12Q2010 (hodnoty)'!E17</f>
        <v>0.4739594682937459</v>
      </c>
      <c r="H17" s="16">
        <f>'Poznámky - 12Q2010 (hodnoty)'!H17/'Poznámky - 12Q2010 (hodnoty)'!D17</f>
        <v>0</v>
      </c>
      <c r="I17" s="16">
        <f>'Poznámky - 12Q2010 (hodnoty)'!I17/'Poznámky - 12Q2010 (hodnoty)'!E17</f>
        <v>0.00043582479843103073</v>
      </c>
      <c r="J17" s="16">
        <f>'Poznámky - 12Q2010 (hodnoty)'!J17/'Poznámky - 12Q2010 (hodnoty)'!D17</f>
        <v>0.007695895522388059</v>
      </c>
      <c r="K17" s="16">
        <f>'Poznámky - 12Q2010 (hodnoty)'!K17/'Poznámky - 12Q2010 (hodnoty)'!E17</f>
        <v>0.010677707561560253</v>
      </c>
      <c r="L17" s="16">
        <f>'Poznámky - 12Q2010 (hodnoty)'!L17/'Poznámky - 12Q2010 (hodnoty)'!D17</f>
        <v>0.3420009328358209</v>
      </c>
      <c r="M17" s="16">
        <f>'Poznámky - 12Q2010 (hodnoty)'!M17/'Poznámky - 12Q2010 (hodnoty)'!E17</f>
        <v>0.48572673785138376</v>
      </c>
      <c r="N17" s="16">
        <f>'Poznámky - 12Q2010 (hodnoty)'!N17/'Poznámky - 12Q2010 (hodnoty)'!D17</f>
        <v>0.005713619402985075</v>
      </c>
      <c r="O17" s="16">
        <f>'Poznámky - 12Q2010 (hodnoty)'!O17/'Poznámky - 12Q2010 (hodnoty)'!E17</f>
        <v>0.004140335585094792</v>
      </c>
    </row>
    <row r="18" spans="1:15" ht="12.75">
      <c r="A18" s="11" t="str">
        <f>'Poznámky - 12Q2010 (hodnoty)'!A18</f>
        <v>Olomoucký kraj</v>
      </c>
      <c r="B18" s="25"/>
      <c r="C18" s="23">
        <f>'Poznámky - 12Q2010 (hodnoty)'!C18</f>
        <v>9731</v>
      </c>
      <c r="D18" s="10">
        <f>'Poznámky - 12Q2010 (hodnoty)'!D18</f>
        <v>6630</v>
      </c>
      <c r="E18" s="10">
        <f>'Poznámky - 12Q2010 (hodnoty)'!E18</f>
        <v>3415</v>
      </c>
      <c r="F18" s="16">
        <f>'Poznámky - 12Q2010 (hodnoty)'!F18/'Poznámky - 12Q2010 (hodnoty)'!D18</f>
        <v>0.3570135746606335</v>
      </c>
      <c r="G18" s="16">
        <f>'Poznámky - 12Q2010 (hodnoty)'!G18/'Poznámky - 12Q2010 (hodnoty)'!E18</f>
        <v>0.46266471449487556</v>
      </c>
      <c r="H18" s="16">
        <f>'Poznámky - 12Q2010 (hodnoty)'!H18/'Poznámky - 12Q2010 (hodnoty)'!D18</f>
        <v>0</v>
      </c>
      <c r="I18" s="16">
        <f>'Poznámky - 12Q2010 (hodnoty)'!I18/'Poznámky - 12Q2010 (hodnoty)'!E18</f>
        <v>0.00029282576866764275</v>
      </c>
      <c r="J18" s="16">
        <f>'Poznámky - 12Q2010 (hodnoty)'!J18/'Poznámky - 12Q2010 (hodnoty)'!D18</f>
        <v>0.0069381598793363496</v>
      </c>
      <c r="K18" s="16">
        <f>'Poznámky - 12Q2010 (hodnoty)'!K18/'Poznámky - 12Q2010 (hodnoty)'!E18</f>
        <v>0.008199121522693998</v>
      </c>
      <c r="L18" s="16">
        <f>'Poznámky - 12Q2010 (hodnoty)'!L18/'Poznámky - 12Q2010 (hodnoty)'!D18</f>
        <v>0.40588235294117647</v>
      </c>
      <c r="M18" s="16">
        <f>'Poznámky - 12Q2010 (hodnoty)'!M18/'Poznámky - 12Q2010 (hodnoty)'!E18</f>
        <v>0.5440702781844803</v>
      </c>
      <c r="N18" s="16">
        <f>'Poznámky - 12Q2010 (hodnoty)'!N18/'Poznámky - 12Q2010 (hodnoty)'!D18</f>
        <v>0.004374057315233786</v>
      </c>
      <c r="O18" s="16">
        <f>'Poznámky - 12Q2010 (hodnoty)'!O18/'Poznámky - 12Q2010 (hodnoty)'!E18</f>
        <v>0.0026354319180087846</v>
      </c>
    </row>
    <row r="19" spans="1:15" ht="12.75">
      <c r="A19" s="8" t="str">
        <f>'Poznámky - 12Q2010 (hodnoty)'!A19</f>
        <v>Česká republika</v>
      </c>
      <c r="B19" s="26"/>
      <c r="C19" s="24">
        <f>'Poznámky - 12Q2010 (hodnoty)'!C19</f>
        <v>142113</v>
      </c>
      <c r="D19" s="7">
        <f>'Poznámky - 12Q2010 (hodnoty)'!D19</f>
        <v>96398</v>
      </c>
      <c r="E19" s="7">
        <f>'Poznámky - 12Q2010 (hodnoty)'!E19</f>
        <v>51225</v>
      </c>
      <c r="F19" s="15">
        <f>'Poznámky - 12Q2010 (hodnoty)'!F19/'Poznámky - 12Q2010 (hodnoty)'!D19</f>
        <v>0.38354530176974627</v>
      </c>
      <c r="G19" s="15">
        <f>'Poznámky - 12Q2010 (hodnoty)'!G19/'Poznámky - 12Q2010 (hodnoty)'!E19</f>
        <v>0.49194729136163984</v>
      </c>
      <c r="H19" s="15">
        <f>'Poznámky - 12Q2010 (hodnoty)'!H19/'Poznámky - 12Q2010 (hodnoty)'!D19</f>
        <v>0</v>
      </c>
      <c r="I19" s="15">
        <f>'Poznámky - 12Q2010 (hodnoty)'!I19/'Poznámky - 12Q2010 (hodnoty)'!E19</f>
        <v>0.00013665202537823328</v>
      </c>
      <c r="J19" s="15">
        <f>'Poznámky - 12Q2010 (hodnoty)'!J19/'Poznámky - 12Q2010 (hodnoty)'!D19</f>
        <v>0.010083196746820473</v>
      </c>
      <c r="K19" s="15">
        <f>'Poznámky - 12Q2010 (hodnoty)'!K19/'Poznámky - 12Q2010 (hodnoty)'!E19</f>
        <v>0.013157637872132748</v>
      </c>
      <c r="L19" s="15">
        <f>'Poznámky - 12Q2010 (hodnoty)'!L19/'Poznámky - 12Q2010 (hodnoty)'!D19</f>
        <v>0.34898026930019294</v>
      </c>
      <c r="M19" s="15">
        <f>'Poznámky - 12Q2010 (hodnoty)'!M19/'Poznámky - 12Q2010 (hodnoty)'!E19</f>
        <v>0.48070278184480236</v>
      </c>
      <c r="N19" s="15">
        <f>'Poznámky - 12Q2010 (hodnoty)'!N19/'Poznámky - 12Q2010 (hodnoty)'!D19</f>
        <v>0.005093466669432976</v>
      </c>
      <c r="O19" s="15">
        <f>'Poznámky - 12Q2010 (hodnoty)'!O19/'Poznámky - 12Q2010 (hodnoty)'!E19</f>
        <v>0.0046656905807711075</v>
      </c>
    </row>
    <row r="20" spans="1:15" ht="12.75">
      <c r="A20" s="2"/>
      <c r="B20" s="6"/>
      <c r="C20" s="4"/>
      <c r="D20" s="2"/>
      <c r="E20" s="2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2.75">
      <c r="A21" s="2" t="str">
        <f>'Poznámky - 12Q2010 (hodnoty)'!A21</f>
        <v>Středočeský kraj</v>
      </c>
      <c r="B21" s="6" t="str">
        <f>'Poznámky - 12Q2010 (hodnoty)'!B21</f>
        <v>Benešov</v>
      </c>
      <c r="C21" s="4">
        <f>'Poznámky - 12Q2010 (hodnoty)'!C21</f>
        <v>1416</v>
      </c>
      <c r="D21" s="2">
        <f>'Poznámky - 12Q2010 (hodnoty)'!D21</f>
        <v>901</v>
      </c>
      <c r="E21" s="2">
        <f>'Poznámky - 12Q2010 (hodnoty)'!E21</f>
        <v>562</v>
      </c>
      <c r="F21" s="14">
        <f>'Poznámky - 12Q2010 (hodnoty)'!F21/'Poznámky - 12Q2010 (hodnoty)'!D21</f>
        <v>0.28412874583795783</v>
      </c>
      <c r="G21" s="14">
        <f>'Poznámky - 12Q2010 (hodnoty)'!G21/'Poznámky - 12Q2010 (hodnoty)'!E21</f>
        <v>0.3879003558718861</v>
      </c>
      <c r="H21" s="14">
        <f>'Poznámky - 12Q2010 (hodnoty)'!H21/'Poznámky - 12Q2010 (hodnoty)'!D21</f>
        <v>0</v>
      </c>
      <c r="I21" s="14">
        <f>'Poznámky - 12Q2010 (hodnoty)'!I21/'Poznámky - 12Q2010 (hodnoty)'!E21</f>
        <v>0</v>
      </c>
      <c r="J21" s="14">
        <f>'Poznámky - 12Q2010 (hodnoty)'!J21/'Poznámky - 12Q2010 (hodnoty)'!D21</f>
        <v>0.0244173140954495</v>
      </c>
      <c r="K21" s="14">
        <f>'Poznámky - 12Q2010 (hodnoty)'!K21/'Poznámky - 12Q2010 (hodnoty)'!E21</f>
        <v>0.012455516014234875</v>
      </c>
      <c r="L21" s="14">
        <f>'Poznámky - 12Q2010 (hodnoty)'!L21/'Poznámky - 12Q2010 (hodnoty)'!D21</f>
        <v>0.48057713651498335</v>
      </c>
      <c r="M21" s="14">
        <f>'Poznámky - 12Q2010 (hodnoty)'!M21/'Poznámky - 12Q2010 (hodnoty)'!E21</f>
        <v>0.5569395017793595</v>
      </c>
      <c r="N21" s="14">
        <f>'Poznámky - 12Q2010 (hodnoty)'!N21/'Poznámky - 12Q2010 (hodnoty)'!D21</f>
        <v>0.0022197558268590455</v>
      </c>
      <c r="O21" s="14">
        <f>'Poznámky - 12Q2010 (hodnoty)'!O21/'Poznámky - 12Q2010 (hodnoty)'!E21</f>
        <v>0.0017793594306049821</v>
      </c>
    </row>
    <row r="22" spans="1:15" ht="12.75">
      <c r="A22" s="2" t="str">
        <f>'Poznámky - 12Q2010 (hodnoty)'!A22</f>
        <v>Středočeský kraj</v>
      </c>
      <c r="B22" s="6" t="str">
        <f>'Poznámky - 12Q2010 (hodnoty)'!B22</f>
        <v>Beroun</v>
      </c>
      <c r="C22" s="4">
        <f>'Poznámky - 12Q2010 (hodnoty)'!C22</f>
        <v>1225</v>
      </c>
      <c r="D22" s="2">
        <f>'Poznámky - 12Q2010 (hodnoty)'!D22</f>
        <v>763</v>
      </c>
      <c r="E22" s="2">
        <f>'Poznámky - 12Q2010 (hodnoty)'!E22</f>
        <v>498</v>
      </c>
      <c r="F22" s="14">
        <f>'Poznámky - 12Q2010 (hodnoty)'!F22/'Poznámky - 12Q2010 (hodnoty)'!D22</f>
        <v>0.4259501965923984</v>
      </c>
      <c r="G22" s="14">
        <f>'Poznámky - 12Q2010 (hodnoty)'!G22/'Poznámky - 12Q2010 (hodnoty)'!E22</f>
        <v>0.46987951807228917</v>
      </c>
      <c r="H22" s="14">
        <f>'Poznámky - 12Q2010 (hodnoty)'!H22/'Poznámky - 12Q2010 (hodnoty)'!D22</f>
        <v>0</v>
      </c>
      <c r="I22" s="14">
        <f>'Poznámky - 12Q2010 (hodnoty)'!I22/'Poznámky - 12Q2010 (hodnoty)'!E22</f>
        <v>0</v>
      </c>
      <c r="J22" s="14">
        <f>'Poznámky - 12Q2010 (hodnoty)'!J22/'Poznámky - 12Q2010 (hodnoty)'!D22</f>
        <v>0.011795543905635648</v>
      </c>
      <c r="K22" s="14">
        <f>'Poznámky - 12Q2010 (hodnoty)'!K22/'Poznámky - 12Q2010 (hodnoty)'!E22</f>
        <v>0.014056224899598393</v>
      </c>
      <c r="L22" s="14">
        <f>'Poznámky - 12Q2010 (hodnoty)'!L22/'Poznámky - 12Q2010 (hodnoty)'!D22</f>
        <v>0.3722149410222805</v>
      </c>
      <c r="M22" s="14">
        <f>'Poznámky - 12Q2010 (hodnoty)'!M22/'Poznámky - 12Q2010 (hodnoty)'!E22</f>
        <v>0.5220883534136547</v>
      </c>
      <c r="N22" s="14">
        <f>'Poznámky - 12Q2010 (hodnoty)'!N22/'Poznámky - 12Q2010 (hodnoty)'!D22</f>
        <v>0.002621231979030144</v>
      </c>
      <c r="O22" s="14">
        <f>'Poznámky - 12Q2010 (hodnoty)'!O22/'Poznámky - 12Q2010 (hodnoty)'!E22</f>
        <v>0.002008032128514056</v>
      </c>
    </row>
    <row r="23" spans="1:15" ht="12.75">
      <c r="A23" s="2" t="str">
        <f>'Poznámky - 12Q2010 (hodnoty)'!A23</f>
        <v>Jihomoravský kraj</v>
      </c>
      <c r="B23" s="6" t="str">
        <f>'Poznámky - 12Q2010 (hodnoty)'!B23</f>
        <v>Blansko</v>
      </c>
      <c r="C23" s="4">
        <f>'Poznámky - 12Q2010 (hodnoty)'!C23</f>
        <v>694</v>
      </c>
      <c r="D23" s="2">
        <f>'Poznámky - 12Q2010 (hodnoty)'!D23</f>
        <v>516</v>
      </c>
      <c r="E23" s="2">
        <f>'Poznámky - 12Q2010 (hodnoty)'!E23</f>
        <v>205</v>
      </c>
      <c r="F23" s="14">
        <f>'Poznámky - 12Q2010 (hodnoty)'!F23/'Poznámky - 12Q2010 (hodnoty)'!D23</f>
        <v>0.48255813953488375</v>
      </c>
      <c r="G23" s="14">
        <f>'Poznámky - 12Q2010 (hodnoty)'!G23/'Poznámky - 12Q2010 (hodnoty)'!E23</f>
        <v>0.5317073170731708</v>
      </c>
      <c r="H23" s="14">
        <f>'Poznámky - 12Q2010 (hodnoty)'!H23/'Poznámky - 12Q2010 (hodnoty)'!D23</f>
        <v>0</v>
      </c>
      <c r="I23" s="14">
        <f>'Poznámky - 12Q2010 (hodnoty)'!I23/'Poznámky - 12Q2010 (hodnoty)'!E23</f>
        <v>0</v>
      </c>
      <c r="J23" s="14">
        <f>'Poznámky - 12Q2010 (hodnoty)'!J23/'Poznámky - 12Q2010 (hodnoty)'!D23</f>
        <v>0.009689922480620155</v>
      </c>
      <c r="K23" s="14">
        <f>'Poznámky - 12Q2010 (hodnoty)'!K23/'Poznámky - 12Q2010 (hodnoty)'!E23</f>
        <v>0.024390243902439025</v>
      </c>
      <c r="L23" s="14">
        <f>'Poznámky - 12Q2010 (hodnoty)'!L23/'Poznámky - 12Q2010 (hodnoty)'!D23</f>
        <v>0.45930232558139533</v>
      </c>
      <c r="M23" s="14">
        <f>'Poznámky - 12Q2010 (hodnoty)'!M23/'Poznámky - 12Q2010 (hodnoty)'!E23</f>
        <v>0.6585365853658537</v>
      </c>
      <c r="N23" s="14">
        <f>'Poznámky - 12Q2010 (hodnoty)'!N23/'Poznámky - 12Q2010 (hodnoty)'!D23</f>
        <v>0.003875968992248062</v>
      </c>
      <c r="O23" s="14">
        <f>'Poznámky - 12Q2010 (hodnoty)'!O23/'Poznámky - 12Q2010 (hodnoty)'!E23</f>
        <v>0.00975609756097561</v>
      </c>
    </row>
    <row r="24" spans="1:15" ht="12.75">
      <c r="A24" s="2" t="str">
        <f>'Poznámky - 12Q2010 (hodnoty)'!A24</f>
        <v>Jihomoravský kraj</v>
      </c>
      <c r="B24" s="6" t="str">
        <f>'Poznámky - 12Q2010 (hodnoty)'!B24</f>
        <v>Boskovice</v>
      </c>
      <c r="C24" s="4">
        <f>'Poznámky - 12Q2010 (hodnoty)'!C24</f>
        <v>802</v>
      </c>
      <c r="D24" s="2">
        <f>'Poznámky - 12Q2010 (hodnoty)'!D24</f>
        <v>527</v>
      </c>
      <c r="E24" s="2">
        <f>'Poznámky - 12Q2010 (hodnoty)'!E24</f>
        <v>317</v>
      </c>
      <c r="F24" s="14">
        <f>'Poznámky - 12Q2010 (hodnoty)'!F24/'Poznámky - 12Q2010 (hodnoty)'!D24</f>
        <v>0.3738140417457306</v>
      </c>
      <c r="G24" s="14">
        <f>'Poznámky - 12Q2010 (hodnoty)'!G24/'Poznámky - 12Q2010 (hodnoty)'!E24</f>
        <v>0.3753943217665615</v>
      </c>
      <c r="H24" s="14">
        <f>'Poznámky - 12Q2010 (hodnoty)'!H24/'Poznámky - 12Q2010 (hodnoty)'!D24</f>
        <v>0</v>
      </c>
      <c r="I24" s="14">
        <f>'Poznámky - 12Q2010 (hodnoty)'!I24/'Poznámky - 12Q2010 (hodnoty)'!E24</f>
        <v>0</v>
      </c>
      <c r="J24" s="14">
        <f>'Poznámky - 12Q2010 (hodnoty)'!J24/'Poznámky - 12Q2010 (hodnoty)'!D24</f>
        <v>0.009487666034155597</v>
      </c>
      <c r="K24" s="14">
        <f>'Poznámky - 12Q2010 (hodnoty)'!K24/'Poznámky - 12Q2010 (hodnoty)'!E24</f>
        <v>0.01892744479495268</v>
      </c>
      <c r="L24" s="14">
        <f>'Poznámky - 12Q2010 (hodnoty)'!L24/'Poznámky - 12Q2010 (hodnoty)'!D24</f>
        <v>0.4667931688804554</v>
      </c>
      <c r="M24" s="14">
        <f>'Poznámky - 12Q2010 (hodnoty)'!M24/'Poznámky - 12Q2010 (hodnoty)'!E24</f>
        <v>0.48264984227129337</v>
      </c>
      <c r="N24" s="14">
        <f>'Poznámky - 12Q2010 (hodnoty)'!N24/'Poznámky - 12Q2010 (hodnoty)'!D24</f>
        <v>0.0018975332068311196</v>
      </c>
      <c r="O24" s="14">
        <f>'Poznámky - 12Q2010 (hodnoty)'!O24/'Poznámky - 12Q2010 (hodnoty)'!E24</f>
        <v>0.0031545741324921135</v>
      </c>
    </row>
    <row r="25" spans="1:15" ht="12.75">
      <c r="A25" s="2" t="str">
        <f>'Poznámky - 12Q2010 (hodnoty)'!A25</f>
        <v>Jihomoravský kraj</v>
      </c>
      <c r="B25" s="6" t="str">
        <f>'Poznámky - 12Q2010 (hodnoty)'!B25</f>
        <v>Brno-město</v>
      </c>
      <c r="C25" s="4">
        <f>'Poznámky - 12Q2010 (hodnoty)'!C25</f>
        <v>3634</v>
      </c>
      <c r="D25" s="2">
        <f>'Poznámky - 12Q2010 (hodnoty)'!D25</f>
        <v>2014</v>
      </c>
      <c r="E25" s="2">
        <f>'Poznámky - 12Q2010 (hodnoty)'!E25</f>
        <v>1646</v>
      </c>
      <c r="F25" s="14">
        <f>'Poznámky - 12Q2010 (hodnoty)'!F25/'Poznámky - 12Q2010 (hodnoty)'!D25</f>
        <v>0.6226415094339622</v>
      </c>
      <c r="G25" s="14">
        <f>'Poznámky - 12Q2010 (hodnoty)'!G25/'Poznámky - 12Q2010 (hodnoty)'!E25</f>
        <v>0.8165249088699879</v>
      </c>
      <c r="H25" s="14">
        <f>'Poznámky - 12Q2010 (hodnoty)'!H25/'Poznámky - 12Q2010 (hodnoty)'!D25</f>
        <v>0</v>
      </c>
      <c r="I25" s="14">
        <f>'Poznámky - 12Q2010 (hodnoty)'!I25/'Poznámky - 12Q2010 (hodnoty)'!E25</f>
        <v>0</v>
      </c>
      <c r="J25" s="14">
        <f>'Poznámky - 12Q2010 (hodnoty)'!J25/'Poznámky - 12Q2010 (hodnoty)'!D25</f>
        <v>0.013406156901688183</v>
      </c>
      <c r="K25" s="14">
        <f>'Poznámky - 12Q2010 (hodnoty)'!K25/'Poznámky - 12Q2010 (hodnoty)'!E25</f>
        <v>0.01275820170109356</v>
      </c>
      <c r="L25" s="14">
        <f>'Poznámky - 12Q2010 (hodnoty)'!L25/'Poznámky - 12Q2010 (hodnoty)'!D25</f>
        <v>0.2557100297914598</v>
      </c>
      <c r="M25" s="14">
        <f>'Poznámky - 12Q2010 (hodnoty)'!M25/'Poznámky - 12Q2010 (hodnoty)'!E25</f>
        <v>0.28554070473876064</v>
      </c>
      <c r="N25" s="14">
        <f>'Poznámky - 12Q2010 (hodnoty)'!N25/'Poznámky - 12Q2010 (hodnoty)'!D25</f>
        <v>0.014895729890764648</v>
      </c>
      <c r="O25" s="14">
        <f>'Poznámky - 12Q2010 (hodnoty)'!O25/'Poznámky - 12Q2010 (hodnoty)'!E25</f>
        <v>0.006682867557715674</v>
      </c>
    </row>
    <row r="26" spans="1:15" ht="12.75">
      <c r="A26" s="2" t="str">
        <f>'Poznámky - 12Q2010 (hodnoty)'!A26</f>
        <v>Jihomoravský kraj</v>
      </c>
      <c r="B26" s="6" t="str">
        <f>'Poznámky - 12Q2010 (hodnoty)'!B26</f>
        <v>Brno-venkov</v>
      </c>
      <c r="C26" s="4">
        <f>'Poznámky - 12Q2010 (hodnoty)'!C26</f>
        <v>3493</v>
      </c>
      <c r="D26" s="2">
        <f>'Poznámky - 12Q2010 (hodnoty)'!D26</f>
        <v>2258</v>
      </c>
      <c r="E26" s="2">
        <f>'Poznámky - 12Q2010 (hodnoty)'!E26</f>
        <v>1373</v>
      </c>
      <c r="F26" s="14">
        <f>'Poznámky - 12Q2010 (hodnoty)'!F26/'Poznámky - 12Q2010 (hodnoty)'!D26</f>
        <v>0.28476527900797166</v>
      </c>
      <c r="G26" s="14">
        <f>'Poznámky - 12Q2010 (hodnoty)'!G26/'Poznámky - 12Q2010 (hodnoty)'!E26</f>
        <v>0.3663510560815732</v>
      </c>
      <c r="H26" s="14">
        <f>'Poznámky - 12Q2010 (hodnoty)'!H26/'Poznámky - 12Q2010 (hodnoty)'!D26</f>
        <v>0</v>
      </c>
      <c r="I26" s="14">
        <f>'Poznámky - 12Q2010 (hodnoty)'!I26/'Poznámky - 12Q2010 (hodnoty)'!E26</f>
        <v>0</v>
      </c>
      <c r="J26" s="14">
        <f>'Poznámky - 12Q2010 (hodnoty)'!J26/'Poznámky - 12Q2010 (hodnoty)'!D26</f>
        <v>0.015943312666076175</v>
      </c>
      <c r="K26" s="14">
        <f>'Poznámky - 12Q2010 (hodnoty)'!K26/'Poznámky - 12Q2010 (hodnoty)'!E26</f>
        <v>0.021849963583394028</v>
      </c>
      <c r="L26" s="14">
        <f>'Poznámky - 12Q2010 (hodnoty)'!L26/'Poznámky - 12Q2010 (hodnoty)'!D26</f>
        <v>0.39193976970770594</v>
      </c>
      <c r="M26" s="14">
        <f>'Poznámky - 12Q2010 (hodnoty)'!M26/'Poznámky - 12Q2010 (hodnoty)'!E26</f>
        <v>0.4632192279679534</v>
      </c>
      <c r="N26" s="14">
        <f>'Poznámky - 12Q2010 (hodnoty)'!N26/'Poznámky - 12Q2010 (hodnoty)'!D26</f>
        <v>0.0044286979627989375</v>
      </c>
      <c r="O26" s="14">
        <f>'Poznámky - 12Q2010 (hodnoty)'!O26/'Poznámky - 12Q2010 (hodnoty)'!E26</f>
        <v>0.004369992716678805</v>
      </c>
    </row>
    <row r="27" spans="1:15" ht="12.75">
      <c r="A27" s="2" t="str">
        <f>'Poznámky - 12Q2010 (hodnoty)'!A27</f>
        <v>Moravskoslezský kraj</v>
      </c>
      <c r="B27" s="6" t="str">
        <f>'Poznámky - 12Q2010 (hodnoty)'!B27</f>
        <v>Bruntál</v>
      </c>
      <c r="C27" s="4">
        <f>'Poznámky - 12Q2010 (hodnoty)'!C27</f>
        <v>1086</v>
      </c>
      <c r="D27" s="2">
        <f>'Poznámky - 12Q2010 (hodnoty)'!D27</f>
        <v>771</v>
      </c>
      <c r="E27" s="2">
        <f>'Poznámky - 12Q2010 (hodnoty)'!E27</f>
        <v>371</v>
      </c>
      <c r="F27" s="14">
        <f>'Poznámky - 12Q2010 (hodnoty)'!F27/'Poznámky - 12Q2010 (hodnoty)'!D27</f>
        <v>0.4085603112840467</v>
      </c>
      <c r="G27" s="14">
        <f>'Poznámky - 12Q2010 (hodnoty)'!G27/'Poznámky - 12Q2010 (hodnoty)'!E27</f>
        <v>0.4123989218328841</v>
      </c>
      <c r="H27" s="14">
        <f>'Poznámky - 12Q2010 (hodnoty)'!H27/'Poznámky - 12Q2010 (hodnoty)'!D27</f>
        <v>0</v>
      </c>
      <c r="I27" s="14">
        <f>'Poznámky - 12Q2010 (hodnoty)'!I27/'Poznámky - 12Q2010 (hodnoty)'!E27</f>
        <v>0</v>
      </c>
      <c r="J27" s="14">
        <f>'Poznámky - 12Q2010 (hodnoty)'!J27/'Poznámky - 12Q2010 (hodnoty)'!D27</f>
        <v>0.005188067444876783</v>
      </c>
      <c r="K27" s="14">
        <f>'Poznámky - 12Q2010 (hodnoty)'!K27/'Poznámky - 12Q2010 (hodnoty)'!E27</f>
        <v>0.01078167115902965</v>
      </c>
      <c r="L27" s="14">
        <f>'Poznámky - 12Q2010 (hodnoty)'!L27/'Poznámky - 12Q2010 (hodnoty)'!D27</f>
        <v>0.36057068741893644</v>
      </c>
      <c r="M27" s="14">
        <f>'Poznámky - 12Q2010 (hodnoty)'!M27/'Poznámky - 12Q2010 (hodnoty)'!E27</f>
        <v>0.4797843665768194</v>
      </c>
      <c r="N27" s="14">
        <f>'Poznámky - 12Q2010 (hodnoty)'!N27/'Poznámky - 12Q2010 (hodnoty)'!D27</f>
        <v>0.0025940337224383916</v>
      </c>
      <c r="O27" s="14">
        <f>'Poznámky - 12Q2010 (hodnoty)'!O27/'Poznámky - 12Q2010 (hodnoty)'!E27</f>
        <v>0.008086253369272238</v>
      </c>
    </row>
    <row r="28" spans="1:15" ht="12.75">
      <c r="A28" s="2" t="str">
        <f>'Poznámky - 12Q2010 (hodnoty)'!A28</f>
        <v>Jihomoravský kraj</v>
      </c>
      <c r="B28" s="6" t="str">
        <f>'Poznámky - 12Q2010 (hodnoty)'!B28</f>
        <v>Břeclav</v>
      </c>
      <c r="C28" s="4">
        <f>'Poznámky - 12Q2010 (hodnoty)'!C28</f>
        <v>1164</v>
      </c>
      <c r="D28" s="2">
        <f>'Poznámky - 12Q2010 (hodnoty)'!D28</f>
        <v>778</v>
      </c>
      <c r="E28" s="2">
        <f>'Poznámky - 12Q2010 (hodnoty)'!E28</f>
        <v>405</v>
      </c>
      <c r="F28" s="14">
        <f>'Poznámky - 12Q2010 (hodnoty)'!F28/'Poznámky - 12Q2010 (hodnoty)'!D28</f>
        <v>0.40359897172236503</v>
      </c>
      <c r="G28" s="14">
        <f>'Poznámky - 12Q2010 (hodnoty)'!G28/'Poznámky - 12Q2010 (hodnoty)'!E28</f>
        <v>0.5975308641975309</v>
      </c>
      <c r="H28" s="14">
        <f>'Poznámky - 12Q2010 (hodnoty)'!H28/'Poznámky - 12Q2010 (hodnoty)'!D28</f>
        <v>0</v>
      </c>
      <c r="I28" s="14">
        <f>'Poznámky - 12Q2010 (hodnoty)'!I28/'Poznámky - 12Q2010 (hodnoty)'!E28</f>
        <v>0</v>
      </c>
      <c r="J28" s="14">
        <f>'Poznámky - 12Q2010 (hodnoty)'!J28/'Poznámky - 12Q2010 (hodnoty)'!D28</f>
        <v>0.011568123393316195</v>
      </c>
      <c r="K28" s="14">
        <f>'Poznámky - 12Q2010 (hodnoty)'!K28/'Poznámky - 12Q2010 (hodnoty)'!E28</f>
        <v>0.03209876543209877</v>
      </c>
      <c r="L28" s="14">
        <f>'Poznámky - 12Q2010 (hodnoty)'!L28/'Poznámky - 12Q2010 (hodnoty)'!D28</f>
        <v>0.36375321336760924</v>
      </c>
      <c r="M28" s="14">
        <f>'Poznámky - 12Q2010 (hodnoty)'!M28/'Poznámky - 12Q2010 (hodnoty)'!E28</f>
        <v>0.49135802469135803</v>
      </c>
      <c r="N28" s="14">
        <f>'Poznámky - 12Q2010 (hodnoty)'!N28/'Poznámky - 12Q2010 (hodnoty)'!D28</f>
        <v>0</v>
      </c>
      <c r="O28" s="14">
        <f>'Poznámky - 12Q2010 (hodnoty)'!O28/'Poznámky - 12Q2010 (hodnoty)'!E28</f>
        <v>0.0049382716049382715</v>
      </c>
    </row>
    <row r="29" spans="1:15" ht="12.75">
      <c r="A29" s="2" t="str">
        <f>'Poznámky - 12Q2010 (hodnoty)'!A29</f>
        <v>Vysočina</v>
      </c>
      <c r="B29" s="6" t="str">
        <f>'Poznámky - 12Q2010 (hodnoty)'!B29</f>
        <v>Bystřice nad Pernštejnem</v>
      </c>
      <c r="C29" s="4">
        <f>'Poznámky - 12Q2010 (hodnoty)'!C29</f>
        <v>255</v>
      </c>
      <c r="D29" s="2">
        <f>'Poznámky - 12Q2010 (hodnoty)'!D29</f>
        <v>159</v>
      </c>
      <c r="E29" s="2">
        <f>'Poznámky - 12Q2010 (hodnoty)'!E29</f>
        <v>103</v>
      </c>
      <c r="F29" s="14">
        <f>'Poznámky - 12Q2010 (hodnoty)'!F29/'Poznámky - 12Q2010 (hodnoty)'!D29</f>
        <v>0.27044025157232704</v>
      </c>
      <c r="G29" s="14">
        <f>'Poznámky - 12Q2010 (hodnoty)'!G29/'Poznámky - 12Q2010 (hodnoty)'!E29</f>
        <v>0.2912621359223301</v>
      </c>
      <c r="H29" s="14">
        <f>'Poznámky - 12Q2010 (hodnoty)'!H29/'Poznámky - 12Q2010 (hodnoty)'!D29</f>
        <v>0</v>
      </c>
      <c r="I29" s="14">
        <f>'Poznámky - 12Q2010 (hodnoty)'!I29/'Poznámky - 12Q2010 (hodnoty)'!E29</f>
        <v>0</v>
      </c>
      <c r="J29" s="14">
        <f>'Poznámky - 12Q2010 (hodnoty)'!J29/'Poznámky - 12Q2010 (hodnoty)'!D29</f>
        <v>0.012578616352201259</v>
      </c>
      <c r="K29" s="14">
        <f>'Poznámky - 12Q2010 (hodnoty)'!K29/'Poznámky - 12Q2010 (hodnoty)'!E29</f>
        <v>0.009708737864077669</v>
      </c>
      <c r="L29" s="14">
        <f>'Poznámky - 12Q2010 (hodnoty)'!L29/'Poznámky - 12Q2010 (hodnoty)'!D29</f>
        <v>0.39622641509433965</v>
      </c>
      <c r="M29" s="14">
        <f>'Poznámky - 12Q2010 (hodnoty)'!M29/'Poznámky - 12Q2010 (hodnoty)'!E29</f>
        <v>0.5533980582524272</v>
      </c>
      <c r="N29" s="14">
        <f>'Poznámky - 12Q2010 (hodnoty)'!N29/'Poznámky - 12Q2010 (hodnoty)'!D29</f>
        <v>0.012578616352201259</v>
      </c>
      <c r="O29" s="14">
        <f>'Poznámky - 12Q2010 (hodnoty)'!O29/'Poznámky - 12Q2010 (hodnoty)'!E29</f>
        <v>0.019417475728155338</v>
      </c>
    </row>
    <row r="30" spans="1:15" ht="12.75">
      <c r="A30" s="2" t="str">
        <f>'Poznámky - 12Q2010 (hodnoty)'!A30</f>
        <v>Liberecký kraj</v>
      </c>
      <c r="B30" s="6" t="str">
        <f>'Poznámky - 12Q2010 (hodnoty)'!B30</f>
        <v>Česká Lípa</v>
      </c>
      <c r="C30" s="4">
        <f>'Poznámky - 12Q2010 (hodnoty)'!C30</f>
        <v>2125</v>
      </c>
      <c r="D30" s="2">
        <f>'Poznámky - 12Q2010 (hodnoty)'!D30</f>
        <v>1570</v>
      </c>
      <c r="E30" s="2">
        <f>'Poznámky - 12Q2010 (hodnoty)'!E30</f>
        <v>583</v>
      </c>
      <c r="F30" s="14">
        <f>'Poznámky - 12Q2010 (hodnoty)'!F30/'Poznámky - 12Q2010 (hodnoty)'!D30</f>
        <v>0.36242038216560507</v>
      </c>
      <c r="G30" s="14">
        <f>'Poznámky - 12Q2010 (hodnoty)'!G30/'Poznámky - 12Q2010 (hodnoty)'!E30</f>
        <v>0.6346483704974271</v>
      </c>
      <c r="H30" s="14">
        <f>'Poznámky - 12Q2010 (hodnoty)'!H30/'Poznámky - 12Q2010 (hodnoty)'!D30</f>
        <v>0</v>
      </c>
      <c r="I30" s="14">
        <f>'Poznámky - 12Q2010 (hodnoty)'!I30/'Poznámky - 12Q2010 (hodnoty)'!E30</f>
        <v>0</v>
      </c>
      <c r="J30" s="14">
        <f>'Poznámky - 12Q2010 (hodnoty)'!J30/'Poznámky - 12Q2010 (hodnoty)'!D30</f>
        <v>0.003821656050955414</v>
      </c>
      <c r="K30" s="14">
        <f>'Poznámky - 12Q2010 (hodnoty)'!K30/'Poznámky - 12Q2010 (hodnoty)'!E30</f>
        <v>0.005145797598627788</v>
      </c>
      <c r="L30" s="14">
        <f>'Poznámky - 12Q2010 (hodnoty)'!L30/'Poznámky - 12Q2010 (hodnoty)'!D30</f>
        <v>0.3292993630573248</v>
      </c>
      <c r="M30" s="14">
        <f>'Poznámky - 12Q2010 (hodnoty)'!M30/'Poznámky - 12Q2010 (hodnoty)'!E30</f>
        <v>0.5951972555746141</v>
      </c>
      <c r="N30" s="14">
        <f>'Poznámky - 12Q2010 (hodnoty)'!N30/'Poznámky - 12Q2010 (hodnoty)'!D30</f>
        <v>0</v>
      </c>
      <c r="O30" s="14">
        <f>'Poznámky - 12Q2010 (hodnoty)'!O30/'Poznámky - 12Q2010 (hodnoty)'!E30</f>
        <v>0.005145797598627788</v>
      </c>
    </row>
    <row r="31" spans="1:15" ht="12.75">
      <c r="A31" s="2" t="str">
        <f>'Poznámky - 12Q2010 (hodnoty)'!A31</f>
        <v>Jihočeský kraj</v>
      </c>
      <c r="B31" s="6" t="str">
        <f>'Poznámky - 12Q2010 (hodnoty)'!B31</f>
        <v>České Budějovice</v>
      </c>
      <c r="C31" s="4">
        <f>'Poznámky - 12Q2010 (hodnoty)'!C31</f>
        <v>2501</v>
      </c>
      <c r="D31" s="2">
        <f>'Poznámky - 12Q2010 (hodnoty)'!D31</f>
        <v>1576</v>
      </c>
      <c r="E31" s="2">
        <f>'Poznámky - 12Q2010 (hodnoty)'!E31</f>
        <v>1236</v>
      </c>
      <c r="F31" s="14">
        <f>'Poznámky - 12Q2010 (hodnoty)'!F31/'Poznámky - 12Q2010 (hodnoty)'!D31</f>
        <v>0.41814720812182743</v>
      </c>
      <c r="G31" s="14">
        <f>'Poznámky - 12Q2010 (hodnoty)'!G31/'Poznámky - 12Q2010 (hodnoty)'!E31</f>
        <v>0.39967637540453077</v>
      </c>
      <c r="H31" s="14">
        <f>'Poznámky - 12Q2010 (hodnoty)'!H31/'Poznámky - 12Q2010 (hodnoty)'!D31</f>
        <v>0</v>
      </c>
      <c r="I31" s="14">
        <f>'Poznámky - 12Q2010 (hodnoty)'!I31/'Poznámky - 12Q2010 (hodnoty)'!E31</f>
        <v>0</v>
      </c>
      <c r="J31" s="14">
        <f>'Poznámky - 12Q2010 (hodnoty)'!J31/'Poznámky - 12Q2010 (hodnoty)'!D31</f>
        <v>0.01903553299492386</v>
      </c>
      <c r="K31" s="14">
        <f>'Poznámky - 12Q2010 (hodnoty)'!K31/'Poznámky - 12Q2010 (hodnoty)'!E31</f>
        <v>0.021035598705501618</v>
      </c>
      <c r="L31" s="14">
        <f>'Poznámky - 12Q2010 (hodnoty)'!L31/'Poznámky - 12Q2010 (hodnoty)'!D31</f>
        <v>0.3280456852791878</v>
      </c>
      <c r="M31" s="14">
        <f>'Poznámky - 12Q2010 (hodnoty)'!M31/'Poznámky - 12Q2010 (hodnoty)'!E31</f>
        <v>0.34627831715210355</v>
      </c>
      <c r="N31" s="14">
        <f>'Poznámky - 12Q2010 (hodnoty)'!N31/'Poznámky - 12Q2010 (hodnoty)'!D31</f>
        <v>0.006979695431472081</v>
      </c>
      <c r="O31" s="14">
        <f>'Poznámky - 12Q2010 (hodnoty)'!O31/'Poznámky - 12Q2010 (hodnoty)'!E31</f>
        <v>0.0024271844660194173</v>
      </c>
    </row>
    <row r="32" spans="1:15" ht="12.75">
      <c r="A32" s="2" t="str">
        <f>'Poznámky - 12Q2010 (hodnoty)'!A32</f>
        <v>Jihočeský kraj</v>
      </c>
      <c r="B32" s="6" t="str">
        <f>'Poznámky - 12Q2010 (hodnoty)'!B32</f>
        <v>Český Krumlov</v>
      </c>
      <c r="C32" s="4">
        <f>'Poznámky - 12Q2010 (hodnoty)'!C32</f>
        <v>724</v>
      </c>
      <c r="D32" s="2">
        <f>'Poznámky - 12Q2010 (hodnoty)'!D32</f>
        <v>532</v>
      </c>
      <c r="E32" s="2">
        <f>'Poznámky - 12Q2010 (hodnoty)'!E32</f>
        <v>276</v>
      </c>
      <c r="F32" s="14">
        <f>'Poznámky - 12Q2010 (hodnoty)'!F32/'Poznámky - 12Q2010 (hodnoty)'!D32</f>
        <v>0.3101503759398496</v>
      </c>
      <c r="G32" s="14">
        <f>'Poznámky - 12Q2010 (hodnoty)'!G32/'Poznámky - 12Q2010 (hodnoty)'!E32</f>
        <v>0.40942028985507245</v>
      </c>
      <c r="H32" s="14">
        <f>'Poznámky - 12Q2010 (hodnoty)'!H32/'Poznámky - 12Q2010 (hodnoty)'!D32</f>
        <v>0</v>
      </c>
      <c r="I32" s="14">
        <f>'Poznámky - 12Q2010 (hodnoty)'!I32/'Poznámky - 12Q2010 (hodnoty)'!E32</f>
        <v>0</v>
      </c>
      <c r="J32" s="14">
        <f>'Poznámky - 12Q2010 (hodnoty)'!J32/'Poznámky - 12Q2010 (hodnoty)'!D32</f>
        <v>0.0037593984962406013</v>
      </c>
      <c r="K32" s="14">
        <f>'Poznámky - 12Q2010 (hodnoty)'!K32/'Poznámky - 12Q2010 (hodnoty)'!E32</f>
        <v>0.0036231884057971015</v>
      </c>
      <c r="L32" s="14">
        <f>'Poznámky - 12Q2010 (hodnoty)'!L32/'Poznámky - 12Q2010 (hodnoty)'!D32</f>
        <v>0.3157894736842105</v>
      </c>
      <c r="M32" s="14">
        <f>'Poznámky - 12Q2010 (hodnoty)'!M32/'Poznámky - 12Q2010 (hodnoty)'!E32</f>
        <v>0.427536231884058</v>
      </c>
      <c r="N32" s="14">
        <f>'Poznámky - 12Q2010 (hodnoty)'!N32/'Poznámky - 12Q2010 (hodnoty)'!D32</f>
        <v>0.009398496240601503</v>
      </c>
      <c r="O32" s="14">
        <f>'Poznámky - 12Q2010 (hodnoty)'!O32/'Poznámky - 12Q2010 (hodnoty)'!E32</f>
        <v>0</v>
      </c>
    </row>
    <row r="33" spans="1:15" ht="12.75">
      <c r="A33" s="2" t="str">
        <f>'Poznámky - 12Q2010 (hodnoty)'!A33</f>
        <v>Jihočeský kraj</v>
      </c>
      <c r="B33" s="6" t="str">
        <f>'Poznámky - 12Q2010 (hodnoty)'!B33</f>
        <v>Dačice</v>
      </c>
      <c r="C33" s="4">
        <f>'Poznámky - 12Q2010 (hodnoty)'!C33</f>
        <v>349</v>
      </c>
      <c r="D33" s="2">
        <f>'Poznámky - 12Q2010 (hodnoty)'!D33</f>
        <v>270</v>
      </c>
      <c r="E33" s="2">
        <f>'Poznámky - 12Q2010 (hodnoty)'!E33</f>
        <v>102</v>
      </c>
      <c r="F33" s="14">
        <f>'Poznámky - 12Q2010 (hodnoty)'!F33/'Poznámky - 12Q2010 (hodnoty)'!D33</f>
        <v>0.26296296296296295</v>
      </c>
      <c r="G33" s="14">
        <f>'Poznámky - 12Q2010 (hodnoty)'!G33/'Poznámky - 12Q2010 (hodnoty)'!E33</f>
        <v>0.2549019607843137</v>
      </c>
      <c r="H33" s="14">
        <f>'Poznámky - 12Q2010 (hodnoty)'!H33/'Poznámky - 12Q2010 (hodnoty)'!D33</f>
        <v>0</v>
      </c>
      <c r="I33" s="14">
        <f>'Poznámky - 12Q2010 (hodnoty)'!I33/'Poznámky - 12Q2010 (hodnoty)'!E33</f>
        <v>0</v>
      </c>
      <c r="J33" s="14">
        <f>'Poznámky - 12Q2010 (hodnoty)'!J33/'Poznámky - 12Q2010 (hodnoty)'!D33</f>
        <v>0</v>
      </c>
      <c r="K33" s="14">
        <f>'Poznámky - 12Q2010 (hodnoty)'!K33/'Poznámky - 12Q2010 (hodnoty)'!E33</f>
        <v>0</v>
      </c>
      <c r="L33" s="14">
        <f>'Poznámky - 12Q2010 (hodnoty)'!L33/'Poznámky - 12Q2010 (hodnoty)'!D33</f>
        <v>0.3074074074074074</v>
      </c>
      <c r="M33" s="14">
        <f>'Poznámky - 12Q2010 (hodnoty)'!M33/'Poznámky - 12Q2010 (hodnoty)'!E33</f>
        <v>0.43137254901960786</v>
      </c>
      <c r="N33" s="14">
        <f>'Poznámky - 12Q2010 (hodnoty)'!N33/'Poznámky - 12Q2010 (hodnoty)'!D33</f>
        <v>0.014814814814814815</v>
      </c>
      <c r="O33" s="14">
        <f>'Poznámky - 12Q2010 (hodnoty)'!O33/'Poznámky - 12Q2010 (hodnoty)'!E33</f>
        <v>0</v>
      </c>
    </row>
    <row r="34" spans="1:15" ht="12.75">
      <c r="A34" s="2" t="str">
        <f>'Poznámky - 12Q2010 (hodnoty)'!A34</f>
        <v>Ústecký kraj</v>
      </c>
      <c r="B34" s="6" t="str">
        <f>'Poznámky - 12Q2010 (hodnoty)'!B34</f>
        <v>Děčín</v>
      </c>
      <c r="C34" s="4">
        <f>'Poznámky - 12Q2010 (hodnoty)'!C34</f>
        <v>1067</v>
      </c>
      <c r="D34" s="2">
        <f>'Poznámky - 12Q2010 (hodnoty)'!D34</f>
        <v>669</v>
      </c>
      <c r="E34" s="2">
        <f>'Poznámky - 12Q2010 (hodnoty)'!E34</f>
        <v>412</v>
      </c>
      <c r="F34" s="14">
        <f>'Poznámky - 12Q2010 (hodnoty)'!F34/'Poznámky - 12Q2010 (hodnoty)'!D34</f>
        <v>0.4020926756352765</v>
      </c>
      <c r="G34" s="14">
        <f>'Poznámky - 12Q2010 (hodnoty)'!G34/'Poznámky - 12Q2010 (hodnoty)'!E34</f>
        <v>0.6456310679611651</v>
      </c>
      <c r="H34" s="14">
        <f>'Poznámky - 12Q2010 (hodnoty)'!H34/'Poznámky - 12Q2010 (hodnoty)'!D34</f>
        <v>0</v>
      </c>
      <c r="I34" s="14">
        <f>'Poznámky - 12Q2010 (hodnoty)'!I34/'Poznámky - 12Q2010 (hodnoty)'!E34</f>
        <v>0</v>
      </c>
      <c r="J34" s="14">
        <f>'Poznámky - 12Q2010 (hodnoty)'!J34/'Poznámky - 12Q2010 (hodnoty)'!D34</f>
        <v>0.016442451420029897</v>
      </c>
      <c r="K34" s="14">
        <f>'Poznámky - 12Q2010 (hodnoty)'!K34/'Poznámky - 12Q2010 (hodnoty)'!E34</f>
        <v>0.01699029126213592</v>
      </c>
      <c r="L34" s="14">
        <f>'Poznámky - 12Q2010 (hodnoty)'!L34/'Poznámky - 12Q2010 (hodnoty)'!D34</f>
        <v>0.30792227204783257</v>
      </c>
      <c r="M34" s="14">
        <f>'Poznámky - 12Q2010 (hodnoty)'!M34/'Poznámky - 12Q2010 (hodnoty)'!E34</f>
        <v>0.49271844660194175</v>
      </c>
      <c r="N34" s="14">
        <f>'Poznámky - 12Q2010 (hodnoty)'!N34/'Poznámky - 12Q2010 (hodnoty)'!D34</f>
        <v>0.0029895366218236174</v>
      </c>
      <c r="O34" s="14">
        <f>'Poznámky - 12Q2010 (hodnoty)'!O34/'Poznámky - 12Q2010 (hodnoty)'!E34</f>
        <v>0</v>
      </c>
    </row>
    <row r="35" spans="1:15" ht="12.75">
      <c r="A35" s="2" t="str">
        <f>'Poznámky - 12Q2010 (hodnoty)'!A35</f>
        <v>Plzeňský kraj</v>
      </c>
      <c r="B35" s="6" t="str">
        <f>'Poznámky - 12Q2010 (hodnoty)'!B35</f>
        <v>Domažlice</v>
      </c>
      <c r="C35" s="4">
        <f>'Poznámky - 12Q2010 (hodnoty)'!C35</f>
        <v>851</v>
      </c>
      <c r="D35" s="2">
        <f>'Poznámky - 12Q2010 (hodnoty)'!D35</f>
        <v>609</v>
      </c>
      <c r="E35" s="2">
        <f>'Poznámky - 12Q2010 (hodnoty)'!E35</f>
        <v>248</v>
      </c>
      <c r="F35" s="14">
        <f>'Poznámky - 12Q2010 (hodnoty)'!F35/'Poznámky - 12Q2010 (hodnoty)'!D35</f>
        <v>0.4088669950738916</v>
      </c>
      <c r="G35" s="14">
        <f>'Poznámky - 12Q2010 (hodnoty)'!G35/'Poznámky - 12Q2010 (hodnoty)'!E35</f>
        <v>0.5967741935483871</v>
      </c>
      <c r="H35" s="14">
        <f>'Poznámky - 12Q2010 (hodnoty)'!H35/'Poznámky - 12Q2010 (hodnoty)'!D35</f>
        <v>0</v>
      </c>
      <c r="I35" s="14">
        <f>'Poznámky - 12Q2010 (hodnoty)'!I35/'Poznámky - 12Q2010 (hodnoty)'!E35</f>
        <v>0</v>
      </c>
      <c r="J35" s="14">
        <f>'Poznámky - 12Q2010 (hodnoty)'!J35/'Poznámky - 12Q2010 (hodnoty)'!D35</f>
        <v>0.003284072249589491</v>
      </c>
      <c r="K35" s="14">
        <f>'Poznámky - 12Q2010 (hodnoty)'!K35/'Poznámky - 12Q2010 (hodnoty)'!E35</f>
        <v>0.016129032258064516</v>
      </c>
      <c r="L35" s="14">
        <f>'Poznámky - 12Q2010 (hodnoty)'!L35/'Poznámky - 12Q2010 (hodnoty)'!D35</f>
        <v>0.4006568144499179</v>
      </c>
      <c r="M35" s="14">
        <f>'Poznámky - 12Q2010 (hodnoty)'!M35/'Poznámky - 12Q2010 (hodnoty)'!E35</f>
        <v>0.6169354838709677</v>
      </c>
      <c r="N35" s="14">
        <f>'Poznámky - 12Q2010 (hodnoty)'!N35/'Poznámky - 12Q2010 (hodnoty)'!D35</f>
        <v>0</v>
      </c>
      <c r="O35" s="14">
        <f>'Poznámky - 12Q2010 (hodnoty)'!O35/'Poznámky - 12Q2010 (hodnoty)'!E35</f>
        <v>0.004032258064516129</v>
      </c>
    </row>
    <row r="36" spans="1:15" ht="12.75">
      <c r="A36" s="2" t="str">
        <f>'Poznámky - 12Q2010 (hodnoty)'!A36</f>
        <v>Moravskoslezský kraj</v>
      </c>
      <c r="B36" s="6" t="str">
        <f>'Poznámky - 12Q2010 (hodnoty)'!B36</f>
        <v>Frýdek-Místek</v>
      </c>
      <c r="C36" s="4">
        <f>'Poznámky - 12Q2010 (hodnoty)'!C36</f>
        <v>1320</v>
      </c>
      <c r="D36" s="2">
        <f>'Poznámky - 12Q2010 (hodnoty)'!D36</f>
        <v>880</v>
      </c>
      <c r="E36" s="2">
        <f>'Poznámky - 12Q2010 (hodnoty)'!E36</f>
        <v>458</v>
      </c>
      <c r="F36" s="14">
        <f>'Poznámky - 12Q2010 (hodnoty)'!F36/'Poznámky - 12Q2010 (hodnoty)'!D36</f>
        <v>0.35909090909090907</v>
      </c>
      <c r="G36" s="14">
        <f>'Poznámky - 12Q2010 (hodnoty)'!G36/'Poznámky - 12Q2010 (hodnoty)'!E36</f>
        <v>0.49563318777292575</v>
      </c>
      <c r="H36" s="14">
        <f>'Poznámky - 12Q2010 (hodnoty)'!H36/'Poznámky - 12Q2010 (hodnoty)'!D36</f>
        <v>0</v>
      </c>
      <c r="I36" s="14">
        <f>'Poznámky - 12Q2010 (hodnoty)'!I36/'Poznámky - 12Q2010 (hodnoty)'!E36</f>
        <v>0</v>
      </c>
      <c r="J36" s="14">
        <f>'Poznámky - 12Q2010 (hodnoty)'!J36/'Poznámky - 12Q2010 (hodnoty)'!D36</f>
        <v>0.014772727272727272</v>
      </c>
      <c r="K36" s="14">
        <f>'Poznámky - 12Q2010 (hodnoty)'!K36/'Poznámky - 12Q2010 (hodnoty)'!E36</f>
        <v>0.010917030567685589</v>
      </c>
      <c r="L36" s="14">
        <f>'Poznámky - 12Q2010 (hodnoty)'!L36/'Poznámky - 12Q2010 (hodnoty)'!D36</f>
        <v>0.36477272727272725</v>
      </c>
      <c r="M36" s="14">
        <f>'Poznámky - 12Q2010 (hodnoty)'!M36/'Poznámky - 12Q2010 (hodnoty)'!E36</f>
        <v>0.6026200873362445</v>
      </c>
      <c r="N36" s="14">
        <f>'Poznámky - 12Q2010 (hodnoty)'!N36/'Poznámky - 12Q2010 (hodnoty)'!D36</f>
        <v>0.0011363636363636363</v>
      </c>
      <c r="O36" s="14">
        <f>'Poznámky - 12Q2010 (hodnoty)'!O36/'Poznámky - 12Q2010 (hodnoty)'!E36</f>
        <v>0.002183406113537118</v>
      </c>
    </row>
    <row r="37" spans="1:15" ht="12.75">
      <c r="A37" s="2" t="str">
        <f>'Poznámky - 12Q2010 (hodnoty)'!A37</f>
        <v>Liberecký kraj</v>
      </c>
      <c r="B37" s="6" t="str">
        <f>'Poznámky - 12Q2010 (hodnoty)'!B37</f>
        <v>Frýdlant</v>
      </c>
      <c r="C37" s="4">
        <f>'Poznámky - 12Q2010 (hodnoty)'!C37</f>
        <v>378</v>
      </c>
      <c r="D37" s="2">
        <f>'Poznámky - 12Q2010 (hodnoty)'!D37</f>
        <v>282</v>
      </c>
      <c r="E37" s="2">
        <f>'Poznámky - 12Q2010 (hodnoty)'!E37</f>
        <v>102</v>
      </c>
      <c r="F37" s="14">
        <f>'Poznámky - 12Q2010 (hodnoty)'!F37/'Poznámky - 12Q2010 (hodnoty)'!D37</f>
        <v>0.24113475177304963</v>
      </c>
      <c r="G37" s="14">
        <f>'Poznámky - 12Q2010 (hodnoty)'!G37/'Poznámky - 12Q2010 (hodnoty)'!E37</f>
        <v>0.4803921568627451</v>
      </c>
      <c r="H37" s="14">
        <f>'Poznámky - 12Q2010 (hodnoty)'!H37/'Poznámky - 12Q2010 (hodnoty)'!D37</f>
        <v>0</v>
      </c>
      <c r="I37" s="14">
        <f>'Poznámky - 12Q2010 (hodnoty)'!I37/'Poznámky - 12Q2010 (hodnoty)'!E37</f>
        <v>0</v>
      </c>
      <c r="J37" s="14">
        <f>'Poznámky - 12Q2010 (hodnoty)'!J37/'Poznámky - 12Q2010 (hodnoty)'!D37</f>
        <v>0.014184397163120567</v>
      </c>
      <c r="K37" s="14">
        <f>'Poznámky - 12Q2010 (hodnoty)'!K37/'Poznámky - 12Q2010 (hodnoty)'!E37</f>
        <v>0.0196078431372549</v>
      </c>
      <c r="L37" s="14">
        <f>'Poznámky - 12Q2010 (hodnoty)'!L37/'Poznámky - 12Q2010 (hodnoty)'!D37</f>
        <v>0.40070921985815605</v>
      </c>
      <c r="M37" s="14">
        <f>'Poznámky - 12Q2010 (hodnoty)'!M37/'Poznámky - 12Q2010 (hodnoty)'!E37</f>
        <v>0.7058823529411765</v>
      </c>
      <c r="N37" s="14">
        <f>'Poznámky - 12Q2010 (hodnoty)'!N37/'Poznámky - 12Q2010 (hodnoty)'!D37</f>
        <v>0</v>
      </c>
      <c r="O37" s="14">
        <f>'Poznámky - 12Q2010 (hodnoty)'!O37/'Poznámky - 12Q2010 (hodnoty)'!E37</f>
        <v>0</v>
      </c>
    </row>
    <row r="38" spans="1:15" ht="12.75">
      <c r="A38" s="2" t="str">
        <f>'Poznámky - 12Q2010 (hodnoty)'!A38</f>
        <v>Moravskoslezský kraj</v>
      </c>
      <c r="B38" s="6" t="str">
        <f>'Poznámky - 12Q2010 (hodnoty)'!B38</f>
        <v>Havířov</v>
      </c>
      <c r="C38" s="4">
        <f>'Poznámky - 12Q2010 (hodnoty)'!C38</f>
        <v>609</v>
      </c>
      <c r="D38" s="2">
        <f>'Poznámky - 12Q2010 (hodnoty)'!D38</f>
        <v>403</v>
      </c>
      <c r="E38" s="2">
        <f>'Poznámky - 12Q2010 (hodnoty)'!E38</f>
        <v>222</v>
      </c>
      <c r="F38" s="14">
        <f>'Poznámky - 12Q2010 (hodnoty)'!F38/'Poznámky - 12Q2010 (hodnoty)'!D38</f>
        <v>0.5086848635235732</v>
      </c>
      <c r="G38" s="14">
        <f>'Poznámky - 12Q2010 (hodnoty)'!G38/'Poznámky - 12Q2010 (hodnoty)'!E38</f>
        <v>0.5945945945945946</v>
      </c>
      <c r="H38" s="14">
        <f>'Poznámky - 12Q2010 (hodnoty)'!H38/'Poznámky - 12Q2010 (hodnoty)'!D38</f>
        <v>0</v>
      </c>
      <c r="I38" s="14">
        <f>'Poznámky - 12Q2010 (hodnoty)'!I38/'Poznámky - 12Q2010 (hodnoty)'!E38</f>
        <v>0</v>
      </c>
      <c r="J38" s="14">
        <f>'Poznámky - 12Q2010 (hodnoty)'!J38/'Poznámky - 12Q2010 (hodnoty)'!D38</f>
        <v>0.007444168734491315</v>
      </c>
      <c r="K38" s="14">
        <f>'Poznámky - 12Q2010 (hodnoty)'!K38/'Poznámky - 12Q2010 (hodnoty)'!E38</f>
        <v>0.013513513513513514</v>
      </c>
      <c r="L38" s="14">
        <f>'Poznámky - 12Q2010 (hodnoty)'!L38/'Poznámky - 12Q2010 (hodnoty)'!D38</f>
        <v>0.2531017369727047</v>
      </c>
      <c r="M38" s="14">
        <f>'Poznámky - 12Q2010 (hodnoty)'!M38/'Poznámky - 12Q2010 (hodnoty)'!E38</f>
        <v>0.3783783783783784</v>
      </c>
      <c r="N38" s="14">
        <f>'Poznámky - 12Q2010 (hodnoty)'!N38/'Poznámky - 12Q2010 (hodnoty)'!D38</f>
        <v>0</v>
      </c>
      <c r="O38" s="14">
        <f>'Poznámky - 12Q2010 (hodnoty)'!O38/'Poznámky - 12Q2010 (hodnoty)'!E38</f>
        <v>0.0045045045045045045</v>
      </c>
    </row>
    <row r="39" spans="1:15" ht="12.75">
      <c r="A39" s="2" t="str">
        <f>'Poznámky - 12Q2010 (hodnoty)'!A39</f>
        <v>Vysočina</v>
      </c>
      <c r="B39" s="6" t="str">
        <f>'Poznámky - 12Q2010 (hodnoty)'!B39</f>
        <v>Havlíčkův Brod</v>
      </c>
      <c r="C39" s="4">
        <f>'Poznámky - 12Q2010 (hodnoty)'!C39</f>
        <v>1400</v>
      </c>
      <c r="D39" s="2">
        <f>'Poznámky - 12Q2010 (hodnoty)'!D39</f>
        <v>1015</v>
      </c>
      <c r="E39" s="2">
        <f>'Poznámky - 12Q2010 (hodnoty)'!E39</f>
        <v>495</v>
      </c>
      <c r="F39" s="14">
        <f>'Poznámky - 12Q2010 (hodnoty)'!F39/'Poznámky - 12Q2010 (hodnoty)'!D39</f>
        <v>0.32906403940886697</v>
      </c>
      <c r="G39" s="14">
        <f>'Poznámky - 12Q2010 (hodnoty)'!G39/'Poznámky - 12Q2010 (hodnoty)'!E39</f>
        <v>0.35353535353535354</v>
      </c>
      <c r="H39" s="14">
        <f>'Poznámky - 12Q2010 (hodnoty)'!H39/'Poznámky - 12Q2010 (hodnoty)'!D39</f>
        <v>0</v>
      </c>
      <c r="I39" s="14">
        <f>'Poznámky - 12Q2010 (hodnoty)'!I39/'Poznámky - 12Q2010 (hodnoty)'!E39</f>
        <v>0</v>
      </c>
      <c r="J39" s="14">
        <f>'Poznámky - 12Q2010 (hodnoty)'!J39/'Poznámky - 12Q2010 (hodnoty)'!D39</f>
        <v>0.005911330049261084</v>
      </c>
      <c r="K39" s="14">
        <f>'Poznámky - 12Q2010 (hodnoty)'!K39/'Poznámky - 12Q2010 (hodnoty)'!E39</f>
        <v>0</v>
      </c>
      <c r="L39" s="14">
        <f>'Poznámky - 12Q2010 (hodnoty)'!L39/'Poznámky - 12Q2010 (hodnoty)'!D39</f>
        <v>0.31822660098522165</v>
      </c>
      <c r="M39" s="14">
        <f>'Poznámky - 12Q2010 (hodnoty)'!M39/'Poznámky - 12Q2010 (hodnoty)'!E39</f>
        <v>0.45252525252525255</v>
      </c>
      <c r="N39" s="14">
        <f>'Poznámky - 12Q2010 (hodnoty)'!N39/'Poznámky - 12Q2010 (hodnoty)'!D39</f>
        <v>0.0009852216748768472</v>
      </c>
      <c r="O39" s="14">
        <f>'Poznámky - 12Q2010 (hodnoty)'!O39/'Poznámky - 12Q2010 (hodnoty)'!E39</f>
        <v>0.010101010101010102</v>
      </c>
    </row>
    <row r="40" spans="1:15" ht="12.75">
      <c r="A40" s="2" t="str">
        <f>'Poznámky - 12Q2010 (hodnoty)'!A40</f>
        <v>Jihomoravský kraj</v>
      </c>
      <c r="B40" s="6" t="str">
        <f>'Poznámky - 12Q2010 (hodnoty)'!B40</f>
        <v>Hodonín</v>
      </c>
      <c r="C40" s="4">
        <f>'Poznámky - 12Q2010 (hodnoty)'!C40</f>
        <v>1629</v>
      </c>
      <c r="D40" s="2">
        <f>'Poznámky - 12Q2010 (hodnoty)'!D40</f>
        <v>1042</v>
      </c>
      <c r="E40" s="2">
        <f>'Poznámky - 12Q2010 (hodnoty)'!E40</f>
        <v>658</v>
      </c>
      <c r="F40" s="14">
        <f>'Poznámky - 12Q2010 (hodnoty)'!F40/'Poznámky - 12Q2010 (hodnoty)'!D40</f>
        <v>0.5124760076775432</v>
      </c>
      <c r="G40" s="14">
        <f>'Poznámky - 12Q2010 (hodnoty)'!G40/'Poznámky - 12Q2010 (hodnoty)'!E40</f>
        <v>0.4194528875379939</v>
      </c>
      <c r="H40" s="14">
        <f>'Poznámky - 12Q2010 (hodnoty)'!H40/'Poznámky - 12Q2010 (hodnoty)'!D40</f>
        <v>0</v>
      </c>
      <c r="I40" s="14">
        <f>'Poznámky - 12Q2010 (hodnoty)'!I40/'Poznámky - 12Q2010 (hodnoty)'!E40</f>
        <v>0</v>
      </c>
      <c r="J40" s="14">
        <f>'Poznámky - 12Q2010 (hodnoty)'!J40/'Poznámky - 12Q2010 (hodnoty)'!D40</f>
        <v>0.007677543186180422</v>
      </c>
      <c r="K40" s="14">
        <f>'Poznámky - 12Q2010 (hodnoty)'!K40/'Poznámky - 12Q2010 (hodnoty)'!E40</f>
        <v>0.010638297872340425</v>
      </c>
      <c r="L40" s="14">
        <f>'Poznámky - 12Q2010 (hodnoty)'!L40/'Poznámky - 12Q2010 (hodnoty)'!D40</f>
        <v>0.3742802303262956</v>
      </c>
      <c r="M40" s="14">
        <f>'Poznámky - 12Q2010 (hodnoty)'!M40/'Poznámky - 12Q2010 (hodnoty)'!E40</f>
        <v>0.41793313069908816</v>
      </c>
      <c r="N40" s="14">
        <f>'Poznámky - 12Q2010 (hodnoty)'!N40/'Poznámky - 12Q2010 (hodnoty)'!D40</f>
        <v>0.003838771593090211</v>
      </c>
      <c r="O40" s="14">
        <f>'Poznámky - 12Q2010 (hodnoty)'!O40/'Poznámky - 12Q2010 (hodnoty)'!E40</f>
        <v>0.0060790273556231</v>
      </c>
    </row>
    <row r="41" spans="1:15" ht="12.75">
      <c r="A41" s="2" t="str">
        <f>'Poznámky - 12Q2010 (hodnoty)'!A41</f>
        <v>Zlínský kraj</v>
      </c>
      <c r="B41" s="6" t="str">
        <f>'Poznámky - 12Q2010 (hodnoty)'!B41</f>
        <v>Holešov</v>
      </c>
      <c r="C41" s="4">
        <f>'Poznámky - 12Q2010 (hodnoty)'!C41</f>
        <v>668</v>
      </c>
      <c r="D41" s="2">
        <f>'Poznámky - 12Q2010 (hodnoty)'!D41</f>
        <v>420</v>
      </c>
      <c r="E41" s="2">
        <f>'Poznámky - 12Q2010 (hodnoty)'!E41</f>
        <v>262</v>
      </c>
      <c r="F41" s="14">
        <f>'Poznámky - 12Q2010 (hodnoty)'!F41/'Poznámky - 12Q2010 (hodnoty)'!D41</f>
        <v>0.3619047619047619</v>
      </c>
      <c r="G41" s="14">
        <f>'Poznámky - 12Q2010 (hodnoty)'!G41/'Poznámky - 12Q2010 (hodnoty)'!E41</f>
        <v>0.4083969465648855</v>
      </c>
      <c r="H41" s="14">
        <f>'Poznámky - 12Q2010 (hodnoty)'!H41/'Poznámky - 12Q2010 (hodnoty)'!D41</f>
        <v>0</v>
      </c>
      <c r="I41" s="14">
        <f>'Poznámky - 12Q2010 (hodnoty)'!I41/'Poznámky - 12Q2010 (hodnoty)'!E41</f>
        <v>0</v>
      </c>
      <c r="J41" s="14">
        <f>'Poznámky - 12Q2010 (hodnoty)'!J41/'Poznámky - 12Q2010 (hodnoty)'!D41</f>
        <v>0.03333333333333333</v>
      </c>
      <c r="K41" s="14">
        <f>'Poznámky - 12Q2010 (hodnoty)'!K41/'Poznámky - 12Q2010 (hodnoty)'!E41</f>
        <v>0.015267175572519083</v>
      </c>
      <c r="L41" s="14">
        <f>'Poznámky - 12Q2010 (hodnoty)'!L41/'Poznámky - 12Q2010 (hodnoty)'!D41</f>
        <v>0.42142857142857143</v>
      </c>
      <c r="M41" s="14">
        <f>'Poznámky - 12Q2010 (hodnoty)'!M41/'Poznámky - 12Q2010 (hodnoty)'!E41</f>
        <v>0.5229007633587787</v>
      </c>
      <c r="N41" s="14">
        <f>'Poznámky - 12Q2010 (hodnoty)'!N41/'Poznámky - 12Q2010 (hodnoty)'!D41</f>
        <v>0.004761904761904762</v>
      </c>
      <c r="O41" s="14">
        <f>'Poznámky - 12Q2010 (hodnoty)'!O41/'Poznámky - 12Q2010 (hodnoty)'!E41</f>
        <v>0</v>
      </c>
    </row>
    <row r="42" spans="1:15" ht="12.75">
      <c r="A42" s="2" t="str">
        <f>'Poznámky - 12Q2010 (hodnoty)'!A59</f>
        <v>Plzeňský kraj</v>
      </c>
      <c r="B42" s="6" t="str">
        <f>'Poznámky - 12Q2010 (hodnoty)'!B59</f>
        <v>Klatovy2</v>
      </c>
      <c r="C42" s="4">
        <f>'Poznámky - 12Q2010 (hodnoty)'!C59</f>
        <v>216</v>
      </c>
      <c r="D42" s="2">
        <f>'Poznámky - 12Q2010 (hodnoty)'!D59</f>
        <v>154</v>
      </c>
      <c r="E42" s="2">
        <f>'Poznámky - 12Q2010 (hodnoty)'!E59</f>
        <v>65</v>
      </c>
      <c r="F42" s="14">
        <f>'Poznámky - 12Q2010 (hodnoty)'!F59/'Poznámky - 12Q2010 (hodnoty)'!D59</f>
        <v>0.3246753246753247</v>
      </c>
      <c r="G42" s="14">
        <f>'Poznámky - 12Q2010 (hodnoty)'!G59/'Poznámky - 12Q2010 (hodnoty)'!E59</f>
        <v>0.5692307692307692</v>
      </c>
      <c r="H42" s="14">
        <f>'Poznámky - 12Q2010 (hodnoty)'!H59/'Poznámky - 12Q2010 (hodnoty)'!D59</f>
        <v>0</v>
      </c>
      <c r="I42" s="14">
        <f>'Poznámky - 12Q2010 (hodnoty)'!I59/'Poznámky - 12Q2010 (hodnoty)'!E59</f>
        <v>0</v>
      </c>
      <c r="J42" s="14">
        <f>'Poznámky - 12Q2010 (hodnoty)'!J59/'Poznámky - 12Q2010 (hodnoty)'!D59</f>
        <v>0</v>
      </c>
      <c r="K42" s="14">
        <f>'Poznámky - 12Q2010 (hodnoty)'!K59/'Poznámky - 12Q2010 (hodnoty)'!E59</f>
        <v>0</v>
      </c>
      <c r="L42" s="14">
        <f>'Poznámky - 12Q2010 (hodnoty)'!L59/'Poznámky - 12Q2010 (hodnoty)'!D59</f>
        <v>0.37662337662337664</v>
      </c>
      <c r="M42" s="14">
        <f>'Poznámky - 12Q2010 (hodnoty)'!M59/'Poznámky - 12Q2010 (hodnoty)'!E59</f>
        <v>0.6615384615384615</v>
      </c>
      <c r="N42" s="14">
        <f>'Poznámky - 12Q2010 (hodnoty)'!N59/'Poznámky - 12Q2010 (hodnoty)'!D59</f>
        <v>0</v>
      </c>
      <c r="O42" s="14">
        <f>'Poznámky - 12Q2010 (hodnoty)'!O59/'Poznámky - 12Q2010 (hodnoty)'!E59</f>
        <v>0</v>
      </c>
    </row>
    <row r="43" spans="1:15" ht="12.75">
      <c r="A43" s="2" t="str">
        <f>'Poznámky - 12Q2010 (hodnoty)'!A42</f>
        <v>Královéhradecký kraj</v>
      </c>
      <c r="B43" s="6" t="str">
        <f>'Poznámky - 12Q2010 (hodnoty)'!B42</f>
        <v>Hradec Králové</v>
      </c>
      <c r="C43" s="4">
        <f>'Poznámky - 12Q2010 (hodnoty)'!C42</f>
        <v>1636</v>
      </c>
      <c r="D43" s="2">
        <f>'Poznámky - 12Q2010 (hodnoty)'!D42</f>
        <v>1230</v>
      </c>
      <c r="E43" s="2">
        <f>'Poznámky - 12Q2010 (hodnoty)'!E42</f>
        <v>453</v>
      </c>
      <c r="F43" s="14">
        <f>'Poznámky - 12Q2010 (hodnoty)'!F42/'Poznámky - 12Q2010 (hodnoty)'!D42</f>
        <v>0.35203252032520327</v>
      </c>
      <c r="G43" s="14">
        <f>'Poznámky - 12Q2010 (hodnoty)'!G42/'Poznámky - 12Q2010 (hodnoty)'!E42</f>
        <v>0.5231788079470199</v>
      </c>
      <c r="H43" s="14">
        <f>'Poznámky - 12Q2010 (hodnoty)'!H42/'Poznámky - 12Q2010 (hodnoty)'!D42</f>
        <v>0</v>
      </c>
      <c r="I43" s="14">
        <f>'Poznámky - 12Q2010 (hodnoty)'!I42/'Poznámky - 12Q2010 (hodnoty)'!E42</f>
        <v>0</v>
      </c>
      <c r="J43" s="14">
        <f>'Poznámky - 12Q2010 (hodnoty)'!J42/'Poznámky - 12Q2010 (hodnoty)'!D42</f>
        <v>0.0065040650406504065</v>
      </c>
      <c r="K43" s="14">
        <f>'Poznámky - 12Q2010 (hodnoty)'!K42/'Poznámky - 12Q2010 (hodnoty)'!E42</f>
        <v>0.01545253863134658</v>
      </c>
      <c r="L43" s="14">
        <f>'Poznámky - 12Q2010 (hodnoty)'!L42/'Poznámky - 12Q2010 (hodnoty)'!D42</f>
        <v>0.2764227642276423</v>
      </c>
      <c r="M43" s="14">
        <f>'Poznámky - 12Q2010 (hodnoty)'!M42/'Poznámky - 12Q2010 (hodnoty)'!E42</f>
        <v>0.4878587196467991</v>
      </c>
      <c r="N43" s="14">
        <f>'Poznámky - 12Q2010 (hodnoty)'!N42/'Poznámky - 12Q2010 (hodnoty)'!D42</f>
        <v>0.01788617886178862</v>
      </c>
      <c r="O43" s="14">
        <f>'Poznámky - 12Q2010 (hodnoty)'!O42/'Poznámky - 12Q2010 (hodnoty)'!E42</f>
        <v>0.01545253863134658</v>
      </c>
    </row>
    <row r="44" spans="1:15" ht="12.75">
      <c r="A44" s="2" t="str">
        <f>'Poznámky - 12Q2010 (hodnoty)'!A43</f>
        <v>Olomoucký kraj</v>
      </c>
      <c r="B44" s="6" t="str">
        <f>'Poznámky - 12Q2010 (hodnoty)'!B43</f>
        <v>Hranice</v>
      </c>
      <c r="C44" s="4">
        <f>'Poznámky - 12Q2010 (hodnoty)'!C43</f>
        <v>503</v>
      </c>
      <c r="D44" s="2">
        <f>'Poznámky - 12Q2010 (hodnoty)'!D43</f>
        <v>321</v>
      </c>
      <c r="E44" s="2">
        <f>'Poznámky - 12Q2010 (hodnoty)'!E43</f>
        <v>190</v>
      </c>
      <c r="F44" s="14">
        <f>'Poznámky - 12Q2010 (hodnoty)'!F43/'Poznámky - 12Q2010 (hodnoty)'!D43</f>
        <v>0.3956386292834891</v>
      </c>
      <c r="G44" s="14">
        <f>'Poznámky - 12Q2010 (hodnoty)'!G43/'Poznámky - 12Q2010 (hodnoty)'!E43</f>
        <v>0.4473684210526316</v>
      </c>
      <c r="H44" s="14">
        <f>'Poznámky - 12Q2010 (hodnoty)'!H43/'Poznámky - 12Q2010 (hodnoty)'!D43</f>
        <v>0</v>
      </c>
      <c r="I44" s="14">
        <f>'Poznámky - 12Q2010 (hodnoty)'!I43/'Poznámky - 12Q2010 (hodnoty)'!E43</f>
        <v>0</v>
      </c>
      <c r="J44" s="14">
        <f>'Poznámky - 12Q2010 (hodnoty)'!J43/'Poznámky - 12Q2010 (hodnoty)'!D43</f>
        <v>0.006230529595015576</v>
      </c>
      <c r="K44" s="14">
        <f>'Poznámky - 12Q2010 (hodnoty)'!K43/'Poznámky - 12Q2010 (hodnoty)'!E43</f>
        <v>0.005263157894736842</v>
      </c>
      <c r="L44" s="14">
        <f>'Poznámky - 12Q2010 (hodnoty)'!L43/'Poznámky - 12Q2010 (hodnoty)'!D43</f>
        <v>0.3987538940809969</v>
      </c>
      <c r="M44" s="14">
        <f>'Poznámky - 12Q2010 (hodnoty)'!M43/'Poznámky - 12Q2010 (hodnoty)'!E43</f>
        <v>0.45789473684210524</v>
      </c>
      <c r="N44" s="14">
        <f>'Poznámky - 12Q2010 (hodnoty)'!N43/'Poznámky - 12Q2010 (hodnoty)'!D43</f>
        <v>0</v>
      </c>
      <c r="O44" s="14">
        <f>'Poznámky - 12Q2010 (hodnoty)'!O43/'Poznámky - 12Q2010 (hodnoty)'!E43</f>
        <v>0.005263157894736842</v>
      </c>
    </row>
    <row r="45" spans="1:15" ht="12.75">
      <c r="A45" s="2" t="str">
        <f>'Poznámky - 12Q2010 (hodnoty)'!A44</f>
        <v>Jihomoravský kraj</v>
      </c>
      <c r="B45" s="6" t="str">
        <f>'Poznámky - 12Q2010 (hodnoty)'!B44</f>
        <v>Hustopeče</v>
      </c>
      <c r="C45" s="4">
        <f>'Poznámky - 12Q2010 (hodnoty)'!C44</f>
        <v>658</v>
      </c>
      <c r="D45" s="2">
        <f>'Poznámky - 12Q2010 (hodnoty)'!D44</f>
        <v>432</v>
      </c>
      <c r="E45" s="2">
        <f>'Poznámky - 12Q2010 (hodnoty)'!E44</f>
        <v>236</v>
      </c>
      <c r="F45" s="14">
        <f>'Poznámky - 12Q2010 (hodnoty)'!F44/'Poznámky - 12Q2010 (hodnoty)'!D44</f>
        <v>0.3101851851851852</v>
      </c>
      <c r="G45" s="14">
        <f>'Poznámky - 12Q2010 (hodnoty)'!G44/'Poznámky - 12Q2010 (hodnoty)'!E44</f>
        <v>0.5296610169491526</v>
      </c>
      <c r="H45" s="14">
        <f>'Poznámky - 12Q2010 (hodnoty)'!H44/'Poznámky - 12Q2010 (hodnoty)'!D44</f>
        <v>0</v>
      </c>
      <c r="I45" s="14">
        <f>'Poznámky - 12Q2010 (hodnoty)'!I44/'Poznámky - 12Q2010 (hodnoty)'!E44</f>
        <v>0</v>
      </c>
      <c r="J45" s="14">
        <f>'Poznámky - 12Q2010 (hodnoty)'!J44/'Poznámky - 12Q2010 (hodnoty)'!D44</f>
        <v>0.004629629629629629</v>
      </c>
      <c r="K45" s="14">
        <f>'Poznámky - 12Q2010 (hodnoty)'!K44/'Poznámky - 12Q2010 (hodnoty)'!E44</f>
        <v>0.00423728813559322</v>
      </c>
      <c r="L45" s="14">
        <f>'Poznámky - 12Q2010 (hodnoty)'!L44/'Poznámky - 12Q2010 (hodnoty)'!D44</f>
        <v>0.42824074074074076</v>
      </c>
      <c r="M45" s="14">
        <f>'Poznámky - 12Q2010 (hodnoty)'!M44/'Poznámky - 12Q2010 (hodnoty)'!E44</f>
        <v>0.6016949152542372</v>
      </c>
      <c r="N45" s="14">
        <f>'Poznámky - 12Q2010 (hodnoty)'!N44/'Poznámky - 12Q2010 (hodnoty)'!D44</f>
        <v>0.004629629629629629</v>
      </c>
      <c r="O45" s="14">
        <f>'Poznámky - 12Q2010 (hodnoty)'!O44/'Poznámky - 12Q2010 (hodnoty)'!E44</f>
        <v>0.012711864406779662</v>
      </c>
    </row>
    <row r="46" spans="1:15" ht="12.75">
      <c r="A46" s="2" t="str">
        <f>'Poznámky - 12Q2010 (hodnoty)'!A45</f>
        <v>Karlovarský kraj</v>
      </c>
      <c r="B46" s="6" t="str">
        <f>'Poznámky - 12Q2010 (hodnoty)'!B45</f>
        <v>Cheb</v>
      </c>
      <c r="C46" s="4">
        <f>'Poznámky - 12Q2010 (hodnoty)'!C45</f>
        <v>1474</v>
      </c>
      <c r="D46" s="2">
        <f>'Poznámky - 12Q2010 (hodnoty)'!D45</f>
        <v>1073</v>
      </c>
      <c r="E46" s="2">
        <f>'Poznámky - 12Q2010 (hodnoty)'!E45</f>
        <v>509</v>
      </c>
      <c r="F46" s="14">
        <f>'Poznámky - 12Q2010 (hodnoty)'!F45/'Poznámky - 12Q2010 (hodnoty)'!D45</f>
        <v>0.39049394221808015</v>
      </c>
      <c r="G46" s="14">
        <f>'Poznámky - 12Q2010 (hodnoty)'!G45/'Poznámky - 12Q2010 (hodnoty)'!E45</f>
        <v>0.45579567779960706</v>
      </c>
      <c r="H46" s="14">
        <f>'Poznámky - 12Q2010 (hodnoty)'!H45/'Poznámky - 12Q2010 (hodnoty)'!D45</f>
        <v>0</v>
      </c>
      <c r="I46" s="14">
        <f>'Poznámky - 12Q2010 (hodnoty)'!I45/'Poznámky - 12Q2010 (hodnoty)'!E45</f>
        <v>0</v>
      </c>
      <c r="J46" s="14">
        <f>'Poznámky - 12Q2010 (hodnoty)'!J45/'Poznámky - 12Q2010 (hodnoty)'!D45</f>
        <v>0</v>
      </c>
      <c r="K46" s="14">
        <f>'Poznámky - 12Q2010 (hodnoty)'!K45/'Poznámky - 12Q2010 (hodnoty)'!E45</f>
        <v>0.0019646365422396855</v>
      </c>
      <c r="L46" s="14">
        <f>'Poznámky - 12Q2010 (hodnoty)'!L45/'Poznámky - 12Q2010 (hodnoty)'!D45</f>
        <v>0.25256290773532153</v>
      </c>
      <c r="M46" s="14">
        <f>'Poznámky - 12Q2010 (hodnoty)'!M45/'Poznámky - 12Q2010 (hodnoty)'!E45</f>
        <v>0.5284872298624754</v>
      </c>
      <c r="N46" s="14">
        <f>'Poznámky - 12Q2010 (hodnoty)'!N45/'Poznámky - 12Q2010 (hodnoty)'!D45</f>
        <v>0.005591798695246971</v>
      </c>
      <c r="O46" s="14">
        <f>'Poznámky - 12Q2010 (hodnoty)'!O45/'Poznámky - 12Q2010 (hodnoty)'!E45</f>
        <v>0.003929273084479371</v>
      </c>
    </row>
    <row r="47" spans="1:15" ht="12.75">
      <c r="A47" s="2" t="str">
        <f>'Poznámky - 12Q2010 (hodnoty)'!A46</f>
        <v>Ústecký kraj</v>
      </c>
      <c r="B47" s="6" t="str">
        <f>'Poznámky - 12Q2010 (hodnoty)'!B46</f>
        <v>Chomutov</v>
      </c>
      <c r="C47" s="4">
        <f>'Poznámky - 12Q2010 (hodnoty)'!C46</f>
        <v>2100</v>
      </c>
      <c r="D47" s="2">
        <f>'Poznámky - 12Q2010 (hodnoty)'!D46</f>
        <v>1538</v>
      </c>
      <c r="E47" s="2">
        <f>'Poznámky - 12Q2010 (hodnoty)'!E46</f>
        <v>591</v>
      </c>
      <c r="F47" s="14">
        <f>'Poznámky - 12Q2010 (hodnoty)'!F46/'Poznámky - 12Q2010 (hodnoty)'!D46</f>
        <v>0.3862158647594278</v>
      </c>
      <c r="G47" s="14">
        <f>'Poznámky - 12Q2010 (hodnoty)'!G46/'Poznámky - 12Q2010 (hodnoty)'!E46</f>
        <v>0.7038917089678511</v>
      </c>
      <c r="H47" s="14">
        <f>'Poznámky - 12Q2010 (hodnoty)'!H46/'Poznámky - 12Q2010 (hodnoty)'!D46</f>
        <v>0</v>
      </c>
      <c r="I47" s="14">
        <f>'Poznámky - 12Q2010 (hodnoty)'!I46/'Poznámky - 12Q2010 (hodnoty)'!E46</f>
        <v>0</v>
      </c>
      <c r="J47" s="14">
        <f>'Poznámky - 12Q2010 (hodnoty)'!J46/'Poznámky - 12Q2010 (hodnoty)'!D46</f>
        <v>0.0039011703511053317</v>
      </c>
      <c r="K47" s="14">
        <f>'Poznámky - 12Q2010 (hodnoty)'!K46/'Poznámky - 12Q2010 (hodnoty)'!E46</f>
        <v>0.011844331641285956</v>
      </c>
      <c r="L47" s="14">
        <f>'Poznámky - 12Q2010 (hodnoty)'!L46/'Poznámky - 12Q2010 (hodnoty)'!D46</f>
        <v>0.3270481144343303</v>
      </c>
      <c r="M47" s="14">
        <f>'Poznámky - 12Q2010 (hodnoty)'!M46/'Poznámky - 12Q2010 (hodnoty)'!E46</f>
        <v>0.5414551607445008</v>
      </c>
      <c r="N47" s="14">
        <f>'Poznámky - 12Q2010 (hodnoty)'!N46/'Poznámky - 12Q2010 (hodnoty)'!D46</f>
        <v>0.010403120936280884</v>
      </c>
      <c r="O47" s="14">
        <f>'Poznámky - 12Q2010 (hodnoty)'!O46/'Poznámky - 12Q2010 (hodnoty)'!E46</f>
        <v>0.001692047377326565</v>
      </c>
    </row>
    <row r="48" spans="1:15" ht="12.75">
      <c r="A48" s="2" t="str">
        <f>'Poznámky - 12Q2010 (hodnoty)'!A47</f>
        <v>Pardubický kraj</v>
      </c>
      <c r="B48" s="6" t="str">
        <f>'Poznámky - 12Q2010 (hodnoty)'!B47</f>
        <v>Chrudim</v>
      </c>
      <c r="C48" s="4">
        <f>'Poznámky - 12Q2010 (hodnoty)'!C47</f>
        <v>1518</v>
      </c>
      <c r="D48" s="2">
        <f>'Poznámky - 12Q2010 (hodnoty)'!D47</f>
        <v>1152</v>
      </c>
      <c r="E48" s="2">
        <f>'Poznámky - 12Q2010 (hodnoty)'!E47</f>
        <v>431</v>
      </c>
      <c r="F48" s="14">
        <f>'Poznámky - 12Q2010 (hodnoty)'!F47/'Poznámky - 12Q2010 (hodnoty)'!D47</f>
        <v>0.3203125</v>
      </c>
      <c r="G48" s="14">
        <f>'Poznámky - 12Q2010 (hodnoty)'!G47/'Poznámky - 12Q2010 (hodnoty)'!E47</f>
        <v>0.4037122969837587</v>
      </c>
      <c r="H48" s="14">
        <f>'Poznámky - 12Q2010 (hodnoty)'!H47/'Poznámky - 12Q2010 (hodnoty)'!D47</f>
        <v>0</v>
      </c>
      <c r="I48" s="14">
        <f>'Poznámky - 12Q2010 (hodnoty)'!I47/'Poznámky - 12Q2010 (hodnoty)'!E47</f>
        <v>0</v>
      </c>
      <c r="J48" s="14">
        <f>'Poznámky - 12Q2010 (hodnoty)'!J47/'Poznámky - 12Q2010 (hodnoty)'!D47</f>
        <v>0.009548611111111112</v>
      </c>
      <c r="K48" s="14">
        <f>'Poznámky - 12Q2010 (hodnoty)'!K47/'Poznámky - 12Q2010 (hodnoty)'!E47</f>
        <v>0.013921113689095127</v>
      </c>
      <c r="L48" s="14">
        <f>'Poznámky - 12Q2010 (hodnoty)'!L47/'Poznámky - 12Q2010 (hodnoty)'!D47</f>
        <v>0.2960069444444444</v>
      </c>
      <c r="M48" s="14">
        <f>'Poznámky - 12Q2010 (hodnoty)'!M47/'Poznámky - 12Q2010 (hodnoty)'!E47</f>
        <v>0.505800464037123</v>
      </c>
      <c r="N48" s="14">
        <f>'Poznámky - 12Q2010 (hodnoty)'!N47/'Poznámky - 12Q2010 (hodnoty)'!D47</f>
        <v>0.008680555555555556</v>
      </c>
      <c r="O48" s="14">
        <f>'Poznámky - 12Q2010 (hodnoty)'!O47/'Poznámky - 12Q2010 (hodnoty)'!E47</f>
        <v>0.009280742459396751</v>
      </c>
    </row>
    <row r="49" spans="1:15" ht="12.75">
      <c r="A49" s="2" t="str">
        <f>'Poznámky - 12Q2010 (hodnoty)'!A48</f>
        <v>Liberecký kraj</v>
      </c>
      <c r="B49" s="6" t="str">
        <f>'Poznámky - 12Q2010 (hodnoty)'!B48</f>
        <v>Jablonec nad Nisou</v>
      </c>
      <c r="C49" s="4">
        <f>'Poznámky - 12Q2010 (hodnoty)'!C48</f>
        <v>1205</v>
      </c>
      <c r="D49" s="2">
        <f>'Poznámky - 12Q2010 (hodnoty)'!D48</f>
        <v>881</v>
      </c>
      <c r="E49" s="2">
        <f>'Poznámky - 12Q2010 (hodnoty)'!E48</f>
        <v>381</v>
      </c>
      <c r="F49" s="14">
        <f>'Poznámky - 12Q2010 (hodnoty)'!F48/'Poznámky - 12Q2010 (hodnoty)'!D48</f>
        <v>0.38819523269012485</v>
      </c>
      <c r="G49" s="14">
        <f>'Poznámky - 12Q2010 (hodnoty)'!G48/'Poznámky - 12Q2010 (hodnoty)'!E48</f>
        <v>0.3674540682414698</v>
      </c>
      <c r="H49" s="14">
        <f>'Poznámky - 12Q2010 (hodnoty)'!H48/'Poznámky - 12Q2010 (hodnoty)'!D48</f>
        <v>0</v>
      </c>
      <c r="I49" s="14">
        <f>'Poznámky - 12Q2010 (hodnoty)'!I48/'Poznámky - 12Q2010 (hodnoty)'!E48</f>
        <v>0</v>
      </c>
      <c r="J49" s="14">
        <f>'Poznámky - 12Q2010 (hodnoty)'!J48/'Poznámky - 12Q2010 (hodnoty)'!D48</f>
        <v>0.00681044267877412</v>
      </c>
      <c r="K49" s="14">
        <f>'Poznámky - 12Q2010 (hodnoty)'!K48/'Poznámky - 12Q2010 (hodnoty)'!E48</f>
        <v>0.02099737532808399</v>
      </c>
      <c r="L49" s="14">
        <f>'Poznámky - 12Q2010 (hodnoty)'!L48/'Poznámky - 12Q2010 (hodnoty)'!D48</f>
        <v>0.3688989784335982</v>
      </c>
      <c r="M49" s="14">
        <f>'Poznámky - 12Q2010 (hodnoty)'!M48/'Poznámky - 12Q2010 (hodnoty)'!E48</f>
        <v>0.4566929133858268</v>
      </c>
      <c r="N49" s="14">
        <f>'Poznámky - 12Q2010 (hodnoty)'!N48/'Poznámky - 12Q2010 (hodnoty)'!D48</f>
        <v>0</v>
      </c>
      <c r="O49" s="14">
        <f>'Poznámky - 12Q2010 (hodnoty)'!O48/'Poznámky - 12Q2010 (hodnoty)'!E48</f>
        <v>0</v>
      </c>
    </row>
    <row r="50" spans="1:15" ht="12.75">
      <c r="A50" s="2" t="str">
        <f>'Poznámky - 12Q2010 (hodnoty)'!A49</f>
        <v>Olomoucký kraj</v>
      </c>
      <c r="B50" s="6" t="str">
        <f>'Poznámky - 12Q2010 (hodnoty)'!B49</f>
        <v>Jeseník</v>
      </c>
      <c r="C50" s="4">
        <f>'Poznámky - 12Q2010 (hodnoty)'!C49</f>
        <v>800</v>
      </c>
      <c r="D50" s="2">
        <f>'Poznámky - 12Q2010 (hodnoty)'!D49</f>
        <v>557</v>
      </c>
      <c r="E50" s="2">
        <f>'Poznámky - 12Q2010 (hodnoty)'!E49</f>
        <v>248</v>
      </c>
      <c r="F50" s="14">
        <f>'Poznámky - 12Q2010 (hodnoty)'!F49/'Poznámky - 12Q2010 (hodnoty)'!D49</f>
        <v>0.27289048473967686</v>
      </c>
      <c r="G50" s="14">
        <f>'Poznámky - 12Q2010 (hodnoty)'!G49/'Poznámky - 12Q2010 (hodnoty)'!E49</f>
        <v>0.36693548387096775</v>
      </c>
      <c r="H50" s="14">
        <f>'Poznámky - 12Q2010 (hodnoty)'!H49/'Poznámky - 12Q2010 (hodnoty)'!D49</f>
        <v>0</v>
      </c>
      <c r="I50" s="14">
        <f>'Poznámky - 12Q2010 (hodnoty)'!I49/'Poznámky - 12Q2010 (hodnoty)'!E49</f>
        <v>0</v>
      </c>
      <c r="J50" s="14">
        <f>'Poznámky - 12Q2010 (hodnoty)'!J49/'Poznámky - 12Q2010 (hodnoty)'!D49</f>
        <v>0.003590664272890485</v>
      </c>
      <c r="K50" s="14">
        <f>'Poznámky - 12Q2010 (hodnoty)'!K49/'Poznámky - 12Q2010 (hodnoty)'!E49</f>
        <v>0.012096774193548387</v>
      </c>
      <c r="L50" s="14">
        <f>'Poznámky - 12Q2010 (hodnoty)'!L49/'Poznámky - 12Q2010 (hodnoty)'!D49</f>
        <v>0.36624775583482944</v>
      </c>
      <c r="M50" s="14">
        <f>'Poznámky - 12Q2010 (hodnoty)'!M49/'Poznámky - 12Q2010 (hodnoty)'!E49</f>
        <v>0.6935483870967742</v>
      </c>
      <c r="N50" s="14">
        <f>'Poznámky - 12Q2010 (hodnoty)'!N49/'Poznámky - 12Q2010 (hodnoty)'!D49</f>
        <v>0.005385996409335727</v>
      </c>
      <c r="O50" s="14">
        <f>'Poznámky - 12Q2010 (hodnoty)'!O49/'Poznámky - 12Q2010 (hodnoty)'!E49</f>
        <v>0.008064516129032258</v>
      </c>
    </row>
    <row r="51" spans="1:15" ht="12.75">
      <c r="A51" s="2" t="str">
        <f>'Poznámky - 12Q2010 (hodnoty)'!A50</f>
        <v>Královéhradecký kraj</v>
      </c>
      <c r="B51" s="6" t="str">
        <f>'Poznámky - 12Q2010 (hodnoty)'!B50</f>
        <v>Jičín</v>
      </c>
      <c r="C51" s="4">
        <f>'Poznámky - 12Q2010 (hodnoty)'!C50</f>
        <v>1205</v>
      </c>
      <c r="D51" s="2">
        <f>'Poznámky - 12Q2010 (hodnoty)'!D50</f>
        <v>871</v>
      </c>
      <c r="E51" s="2">
        <f>'Poznámky - 12Q2010 (hodnoty)'!E50</f>
        <v>480</v>
      </c>
      <c r="F51" s="14">
        <f>'Poznámky - 12Q2010 (hodnoty)'!F50/'Poznámky - 12Q2010 (hodnoty)'!D50</f>
        <v>0.3157290470723307</v>
      </c>
      <c r="G51" s="14">
        <f>'Poznámky - 12Q2010 (hodnoty)'!G50/'Poznámky - 12Q2010 (hodnoty)'!E50</f>
        <v>0.35625</v>
      </c>
      <c r="H51" s="14">
        <f>'Poznámky - 12Q2010 (hodnoty)'!H50/'Poznámky - 12Q2010 (hodnoty)'!D50</f>
        <v>0</v>
      </c>
      <c r="I51" s="14">
        <f>'Poznámky - 12Q2010 (hodnoty)'!I50/'Poznámky - 12Q2010 (hodnoty)'!E50</f>
        <v>0</v>
      </c>
      <c r="J51" s="14">
        <f>'Poznámky - 12Q2010 (hodnoty)'!J50/'Poznámky - 12Q2010 (hodnoty)'!D50</f>
        <v>0.001148105625717566</v>
      </c>
      <c r="K51" s="14">
        <f>'Poznámky - 12Q2010 (hodnoty)'!K50/'Poznámky - 12Q2010 (hodnoty)'!E50</f>
        <v>0.00625</v>
      </c>
      <c r="L51" s="14">
        <f>'Poznámky - 12Q2010 (hodnoty)'!L50/'Poznámky - 12Q2010 (hodnoty)'!D50</f>
        <v>0.31917336394948337</v>
      </c>
      <c r="M51" s="14">
        <f>'Poznámky - 12Q2010 (hodnoty)'!M50/'Poznámky - 12Q2010 (hodnoty)'!E50</f>
        <v>0.4895833333333333</v>
      </c>
      <c r="N51" s="14">
        <f>'Poznámky - 12Q2010 (hodnoty)'!N50/'Poznámky - 12Q2010 (hodnoty)'!D50</f>
        <v>0.013777267508610792</v>
      </c>
      <c r="O51" s="14">
        <f>'Poznámky - 12Q2010 (hodnoty)'!O50/'Poznámky - 12Q2010 (hodnoty)'!E50</f>
        <v>0.008333333333333333</v>
      </c>
    </row>
    <row r="52" spans="1:15" ht="12.75">
      <c r="A52" s="2" t="str">
        <f>'Poznámky - 12Q2010 (hodnoty)'!A51</f>
        <v>Vysočina</v>
      </c>
      <c r="B52" s="6" t="str">
        <f>'Poznámky - 12Q2010 (hodnoty)'!B51</f>
        <v>Jihlava</v>
      </c>
      <c r="C52" s="4">
        <f>'Poznámky - 12Q2010 (hodnoty)'!C51</f>
        <v>1323</v>
      </c>
      <c r="D52" s="2">
        <f>'Poznámky - 12Q2010 (hodnoty)'!D51</f>
        <v>916</v>
      </c>
      <c r="E52" s="2">
        <f>'Poznámky - 12Q2010 (hodnoty)'!E51</f>
        <v>438</v>
      </c>
      <c r="F52" s="14">
        <f>'Poznámky - 12Q2010 (hodnoty)'!F51/'Poznámky - 12Q2010 (hodnoty)'!D51</f>
        <v>0.361353711790393</v>
      </c>
      <c r="G52" s="14">
        <f>'Poznámky - 12Q2010 (hodnoty)'!G51/'Poznámky - 12Q2010 (hodnoty)'!E51</f>
        <v>0.4223744292237443</v>
      </c>
      <c r="H52" s="14">
        <f>'Poznámky - 12Q2010 (hodnoty)'!H51/'Poznámky - 12Q2010 (hodnoty)'!D51</f>
        <v>0</v>
      </c>
      <c r="I52" s="14">
        <f>'Poznámky - 12Q2010 (hodnoty)'!I51/'Poznámky - 12Q2010 (hodnoty)'!E51</f>
        <v>0</v>
      </c>
      <c r="J52" s="14">
        <f>'Poznámky - 12Q2010 (hodnoty)'!J51/'Poznámky - 12Q2010 (hodnoty)'!D51</f>
        <v>0.010917030567685589</v>
      </c>
      <c r="K52" s="14">
        <f>'Poznámky - 12Q2010 (hodnoty)'!K51/'Poznámky - 12Q2010 (hodnoty)'!E51</f>
        <v>0.02511415525114155</v>
      </c>
      <c r="L52" s="14">
        <f>'Poznámky - 12Q2010 (hodnoty)'!L51/'Poznámky - 12Q2010 (hodnoty)'!D51</f>
        <v>0.2903930131004367</v>
      </c>
      <c r="M52" s="14">
        <f>'Poznámky - 12Q2010 (hodnoty)'!M51/'Poznámky - 12Q2010 (hodnoty)'!E51</f>
        <v>0.3789954337899543</v>
      </c>
      <c r="N52" s="14">
        <f>'Poznámky - 12Q2010 (hodnoty)'!N51/'Poznámky - 12Q2010 (hodnoty)'!D51</f>
        <v>0.0032751091703056767</v>
      </c>
      <c r="O52" s="14">
        <f>'Poznámky - 12Q2010 (hodnoty)'!O51/'Poznámky - 12Q2010 (hodnoty)'!E51</f>
        <v>0.0136986301369863</v>
      </c>
    </row>
    <row r="53" spans="1:15" ht="12.75">
      <c r="A53" s="2" t="str">
        <f>'Poznámky - 12Q2010 (hodnoty)'!A52</f>
        <v>Liberecký kraj</v>
      </c>
      <c r="B53" s="6" t="str">
        <f>'Poznámky - 12Q2010 (hodnoty)'!B52</f>
        <v>Jilemnice</v>
      </c>
      <c r="C53" s="4">
        <f>'Poznámky - 12Q2010 (hodnoty)'!C52</f>
        <v>287</v>
      </c>
      <c r="D53" s="2">
        <f>'Poznámky - 12Q2010 (hodnoty)'!D52</f>
        <v>143</v>
      </c>
      <c r="E53" s="2">
        <f>'Poznámky - 12Q2010 (hodnoty)'!E52</f>
        <v>144</v>
      </c>
      <c r="F53" s="14">
        <f>'Poznámky - 12Q2010 (hodnoty)'!F52/'Poznámky - 12Q2010 (hodnoty)'!D52</f>
        <v>0.14685314685314685</v>
      </c>
      <c r="G53" s="14">
        <f>'Poznámky - 12Q2010 (hodnoty)'!G52/'Poznámky - 12Q2010 (hodnoty)'!E52</f>
        <v>0.1875</v>
      </c>
      <c r="H53" s="14">
        <f>'Poznámky - 12Q2010 (hodnoty)'!H52/'Poznámky - 12Q2010 (hodnoty)'!D52</f>
        <v>0</v>
      </c>
      <c r="I53" s="14">
        <f>'Poznámky - 12Q2010 (hodnoty)'!I52/'Poznámky - 12Q2010 (hodnoty)'!E52</f>
        <v>0</v>
      </c>
      <c r="J53" s="14">
        <f>'Poznámky - 12Q2010 (hodnoty)'!J52/'Poznámky - 12Q2010 (hodnoty)'!D52</f>
        <v>0.013986013986013986</v>
      </c>
      <c r="K53" s="14">
        <f>'Poznámky - 12Q2010 (hodnoty)'!K52/'Poznámky - 12Q2010 (hodnoty)'!E52</f>
        <v>0.020833333333333332</v>
      </c>
      <c r="L53" s="14">
        <f>'Poznámky - 12Q2010 (hodnoty)'!L52/'Poznámky - 12Q2010 (hodnoty)'!D52</f>
        <v>0.6433566433566433</v>
      </c>
      <c r="M53" s="14">
        <f>'Poznámky - 12Q2010 (hodnoty)'!M52/'Poznámky - 12Q2010 (hodnoty)'!E52</f>
        <v>0.5277777777777778</v>
      </c>
      <c r="N53" s="14">
        <f>'Poznámky - 12Q2010 (hodnoty)'!N52/'Poznámky - 12Q2010 (hodnoty)'!D52</f>
        <v>0.006993006993006993</v>
      </c>
      <c r="O53" s="14">
        <f>'Poznámky - 12Q2010 (hodnoty)'!O52/'Poznámky - 12Q2010 (hodnoty)'!E52</f>
        <v>0</v>
      </c>
    </row>
    <row r="54" spans="1:15" ht="12.75">
      <c r="A54" s="2" t="str">
        <f>'Poznámky - 12Q2010 (hodnoty)'!A53</f>
        <v>Jihočeský kraj</v>
      </c>
      <c r="B54" s="6" t="str">
        <f>'Poznámky - 12Q2010 (hodnoty)'!B53</f>
        <v>Jindřichův Hradec</v>
      </c>
      <c r="C54" s="4">
        <f>'Poznámky - 12Q2010 (hodnoty)'!C53</f>
        <v>822</v>
      </c>
      <c r="D54" s="2">
        <f>'Poznámky - 12Q2010 (hodnoty)'!D53</f>
        <v>660</v>
      </c>
      <c r="E54" s="2">
        <f>'Poznámky - 12Q2010 (hodnoty)'!E53</f>
        <v>241</v>
      </c>
      <c r="F54" s="14">
        <f>'Poznámky - 12Q2010 (hodnoty)'!F53/'Poznámky - 12Q2010 (hodnoty)'!D53</f>
        <v>0.396969696969697</v>
      </c>
      <c r="G54" s="14">
        <f>'Poznámky - 12Q2010 (hodnoty)'!G53/'Poznámky - 12Q2010 (hodnoty)'!E53</f>
        <v>0.6597510373443983</v>
      </c>
      <c r="H54" s="14">
        <f>'Poznámky - 12Q2010 (hodnoty)'!H53/'Poznámky - 12Q2010 (hodnoty)'!D53</f>
        <v>0</v>
      </c>
      <c r="I54" s="14">
        <f>'Poznámky - 12Q2010 (hodnoty)'!I53/'Poznámky - 12Q2010 (hodnoty)'!E53</f>
        <v>0</v>
      </c>
      <c r="J54" s="14">
        <f>'Poznámky - 12Q2010 (hodnoty)'!J53/'Poznámky - 12Q2010 (hodnoty)'!D53</f>
        <v>0.007575757575757576</v>
      </c>
      <c r="K54" s="14">
        <f>'Poznámky - 12Q2010 (hodnoty)'!K53/'Poznámky - 12Q2010 (hodnoty)'!E53</f>
        <v>0.008298755186721992</v>
      </c>
      <c r="L54" s="14">
        <f>'Poznámky - 12Q2010 (hodnoty)'!L53/'Poznámky - 12Q2010 (hodnoty)'!D53</f>
        <v>0.3409090909090909</v>
      </c>
      <c r="M54" s="14">
        <f>'Poznámky - 12Q2010 (hodnoty)'!M53/'Poznámky - 12Q2010 (hodnoty)'!E53</f>
        <v>0.6141078838174274</v>
      </c>
      <c r="N54" s="14">
        <f>'Poznámky - 12Q2010 (hodnoty)'!N53/'Poznámky - 12Q2010 (hodnoty)'!D53</f>
        <v>0.0030303030303030303</v>
      </c>
      <c r="O54" s="14">
        <f>'Poznámky - 12Q2010 (hodnoty)'!O53/'Poznámky - 12Q2010 (hodnoty)'!E53</f>
        <v>0</v>
      </c>
    </row>
    <row r="55" spans="1:15" ht="12.75">
      <c r="A55" s="2" t="str">
        <f>'Poznámky - 12Q2010 (hodnoty)'!A54</f>
        <v>Jihočeský kraj</v>
      </c>
      <c r="B55" s="6" t="str">
        <f>'Poznámky - 12Q2010 (hodnoty)'!B54</f>
        <v>Kaplice</v>
      </c>
      <c r="C55" s="4">
        <f>'Poznámky - 12Q2010 (hodnoty)'!C54</f>
        <v>463</v>
      </c>
      <c r="D55" s="2">
        <f>'Poznámky - 12Q2010 (hodnoty)'!D54</f>
        <v>367</v>
      </c>
      <c r="E55" s="2">
        <f>'Poznámky - 12Q2010 (hodnoty)'!E54</f>
        <v>111</v>
      </c>
      <c r="F55" s="14">
        <f>'Poznámky - 12Q2010 (hodnoty)'!F54/'Poznámky - 12Q2010 (hodnoty)'!D54</f>
        <v>0.2561307901907357</v>
      </c>
      <c r="G55" s="14">
        <f>'Poznámky - 12Q2010 (hodnoty)'!G54/'Poznámky - 12Q2010 (hodnoty)'!E54</f>
        <v>0.38738738738738737</v>
      </c>
      <c r="H55" s="14">
        <f>'Poznámky - 12Q2010 (hodnoty)'!H54/'Poznámky - 12Q2010 (hodnoty)'!D54</f>
        <v>0</v>
      </c>
      <c r="I55" s="14">
        <f>'Poznámky - 12Q2010 (hodnoty)'!I54/'Poznámky - 12Q2010 (hodnoty)'!E54</f>
        <v>0</v>
      </c>
      <c r="J55" s="14">
        <f>'Poznámky - 12Q2010 (hodnoty)'!J54/'Poznámky - 12Q2010 (hodnoty)'!D54</f>
        <v>0.005449591280653951</v>
      </c>
      <c r="K55" s="14">
        <f>'Poznámky - 12Q2010 (hodnoty)'!K54/'Poznámky - 12Q2010 (hodnoty)'!E54</f>
        <v>0</v>
      </c>
      <c r="L55" s="14">
        <f>'Poznámky - 12Q2010 (hodnoty)'!L54/'Poznámky - 12Q2010 (hodnoty)'!D54</f>
        <v>0.29155313351498635</v>
      </c>
      <c r="M55" s="14">
        <f>'Poznámky - 12Q2010 (hodnoty)'!M54/'Poznámky - 12Q2010 (hodnoty)'!E54</f>
        <v>0.5225225225225225</v>
      </c>
      <c r="N55" s="14">
        <f>'Poznámky - 12Q2010 (hodnoty)'!N54/'Poznámky - 12Q2010 (hodnoty)'!D54</f>
        <v>0.0027247956403269754</v>
      </c>
      <c r="O55" s="14">
        <f>'Poznámky - 12Q2010 (hodnoty)'!O54/'Poznámky - 12Q2010 (hodnoty)'!E54</f>
        <v>0</v>
      </c>
    </row>
    <row r="56" spans="1:15" ht="12.75">
      <c r="A56" s="2" t="str">
        <f>'Poznámky - 12Q2010 (hodnoty)'!A55</f>
        <v>Karlovarský kraj</v>
      </c>
      <c r="B56" s="6" t="str">
        <f>'Poznámky - 12Q2010 (hodnoty)'!B55</f>
        <v>Karlovy Vary</v>
      </c>
      <c r="C56" s="4">
        <f>'Poznámky - 12Q2010 (hodnoty)'!C55</f>
        <v>2190</v>
      </c>
      <c r="D56" s="2">
        <f>'Poznámky - 12Q2010 (hodnoty)'!D55</f>
        <v>1531</v>
      </c>
      <c r="E56" s="2">
        <f>'Poznámky - 12Q2010 (hodnoty)'!E55</f>
        <v>696</v>
      </c>
      <c r="F56" s="14">
        <f>'Poznámky - 12Q2010 (hodnoty)'!F55/'Poznámky - 12Q2010 (hodnoty)'!D55</f>
        <v>0.38602220770738077</v>
      </c>
      <c r="G56" s="14">
        <f>'Poznámky - 12Q2010 (hodnoty)'!G55/'Poznámky - 12Q2010 (hodnoty)'!E55</f>
        <v>0.5660919540229885</v>
      </c>
      <c r="H56" s="14">
        <f>'Poznámky - 12Q2010 (hodnoty)'!H55/'Poznámky - 12Q2010 (hodnoty)'!D55</f>
        <v>0</v>
      </c>
      <c r="I56" s="14">
        <f>'Poznámky - 12Q2010 (hodnoty)'!I55/'Poznámky - 12Q2010 (hodnoty)'!E55</f>
        <v>0</v>
      </c>
      <c r="J56" s="14">
        <f>'Poznámky - 12Q2010 (hodnoty)'!J55/'Poznámky - 12Q2010 (hodnoty)'!D55</f>
        <v>0.005225342913128674</v>
      </c>
      <c r="K56" s="14">
        <f>'Poznámky - 12Q2010 (hodnoty)'!K55/'Poznámky - 12Q2010 (hodnoty)'!E55</f>
        <v>0.007183908045977011</v>
      </c>
      <c r="L56" s="14">
        <f>'Poznámky - 12Q2010 (hodnoty)'!L55/'Poznámky - 12Q2010 (hodnoty)'!D55</f>
        <v>0.3115610711952972</v>
      </c>
      <c r="M56" s="14">
        <f>'Poznámky - 12Q2010 (hodnoty)'!M55/'Poznámky - 12Q2010 (hodnoty)'!E55</f>
        <v>0.5560344827586207</v>
      </c>
      <c r="N56" s="14">
        <f>'Poznámky - 12Q2010 (hodnoty)'!N55/'Poznámky - 12Q2010 (hodnoty)'!D55</f>
        <v>0.003919007184846506</v>
      </c>
      <c r="O56" s="14">
        <f>'Poznámky - 12Q2010 (hodnoty)'!O55/'Poznámky - 12Q2010 (hodnoty)'!E55</f>
        <v>0.005747126436781609</v>
      </c>
    </row>
    <row r="57" spans="1:15" ht="12.75">
      <c r="A57" s="2" t="str">
        <f>'Poznámky - 12Q2010 (hodnoty)'!A56</f>
        <v>Moravskoslezský kraj</v>
      </c>
      <c r="B57" s="6" t="str">
        <f>'Poznámky - 12Q2010 (hodnoty)'!B56</f>
        <v>Karviná</v>
      </c>
      <c r="C57" s="4">
        <f>'Poznámky - 12Q2010 (hodnoty)'!C56</f>
        <v>1233</v>
      </c>
      <c r="D57" s="2">
        <f>'Poznámky - 12Q2010 (hodnoty)'!D56</f>
        <v>835</v>
      </c>
      <c r="E57" s="2">
        <f>'Poznámky - 12Q2010 (hodnoty)'!E56</f>
        <v>415</v>
      </c>
      <c r="F57" s="14">
        <f>'Poznámky - 12Q2010 (hodnoty)'!F56/'Poznámky - 12Q2010 (hodnoty)'!D56</f>
        <v>0.3065868263473054</v>
      </c>
      <c r="G57" s="14">
        <f>'Poznámky - 12Q2010 (hodnoty)'!G56/'Poznámky - 12Q2010 (hodnoty)'!E56</f>
        <v>0.4891566265060241</v>
      </c>
      <c r="H57" s="14">
        <f>'Poznámky - 12Q2010 (hodnoty)'!H56/'Poznámky - 12Q2010 (hodnoty)'!D56</f>
        <v>0</v>
      </c>
      <c r="I57" s="14">
        <f>'Poznámky - 12Q2010 (hodnoty)'!I56/'Poznámky - 12Q2010 (hodnoty)'!E56</f>
        <v>0</v>
      </c>
      <c r="J57" s="14">
        <f>'Poznámky - 12Q2010 (hodnoty)'!J56/'Poznámky - 12Q2010 (hodnoty)'!D56</f>
        <v>0.013173652694610778</v>
      </c>
      <c r="K57" s="14">
        <f>'Poznámky - 12Q2010 (hodnoty)'!K56/'Poznámky - 12Q2010 (hodnoty)'!E56</f>
        <v>0.02891566265060241</v>
      </c>
      <c r="L57" s="14">
        <f>'Poznámky - 12Q2010 (hodnoty)'!L56/'Poznámky - 12Q2010 (hodnoty)'!D56</f>
        <v>0.3377245508982036</v>
      </c>
      <c r="M57" s="14">
        <f>'Poznámky - 12Q2010 (hodnoty)'!M56/'Poznámky - 12Q2010 (hodnoty)'!E56</f>
        <v>0.563855421686747</v>
      </c>
      <c r="N57" s="14">
        <f>'Poznámky - 12Q2010 (hodnoty)'!N56/'Poznámky - 12Q2010 (hodnoty)'!D56</f>
        <v>0.0011976047904191617</v>
      </c>
      <c r="O57" s="14">
        <f>'Poznámky - 12Q2010 (hodnoty)'!O56/'Poznámky - 12Q2010 (hodnoty)'!E56</f>
        <v>0.0024096385542168677</v>
      </c>
    </row>
    <row r="58" spans="1:15" ht="12.75">
      <c r="A58" s="2" t="str">
        <f>'Poznámky - 12Q2010 (hodnoty)'!A57</f>
        <v>Středočeský kraj</v>
      </c>
      <c r="B58" s="6" t="str">
        <f>'Poznámky - 12Q2010 (hodnoty)'!B57</f>
        <v>Kladno</v>
      </c>
      <c r="C58" s="4">
        <f>'Poznámky - 12Q2010 (hodnoty)'!C57</f>
        <v>1382</v>
      </c>
      <c r="D58" s="2">
        <f>'Poznámky - 12Q2010 (hodnoty)'!D57</f>
        <v>986</v>
      </c>
      <c r="E58" s="2">
        <f>'Poznámky - 12Q2010 (hodnoty)'!E57</f>
        <v>526</v>
      </c>
      <c r="F58" s="14">
        <f>'Poznámky - 12Q2010 (hodnoty)'!F57/'Poznámky - 12Q2010 (hodnoty)'!D57</f>
        <v>0.3945233265720081</v>
      </c>
      <c r="G58" s="14">
        <f>'Poznámky - 12Q2010 (hodnoty)'!G57/'Poznámky - 12Q2010 (hodnoty)'!E57</f>
        <v>0.6387832699619772</v>
      </c>
      <c r="H58" s="14">
        <f>'Poznámky - 12Q2010 (hodnoty)'!H57/'Poznámky - 12Q2010 (hodnoty)'!D57</f>
        <v>0</v>
      </c>
      <c r="I58" s="14">
        <f>'Poznámky - 12Q2010 (hodnoty)'!I57/'Poznámky - 12Q2010 (hodnoty)'!E57</f>
        <v>0.0019011406844106464</v>
      </c>
      <c r="J58" s="14">
        <f>'Poznámky - 12Q2010 (hodnoty)'!J57/'Poznámky - 12Q2010 (hodnoty)'!D57</f>
        <v>0.006085192697768763</v>
      </c>
      <c r="K58" s="14">
        <f>'Poznámky - 12Q2010 (hodnoty)'!K57/'Poznámky - 12Q2010 (hodnoty)'!E57</f>
        <v>0.011406844106463879</v>
      </c>
      <c r="L58" s="14">
        <f>'Poznámky - 12Q2010 (hodnoty)'!L57/'Poznámky - 12Q2010 (hodnoty)'!D57</f>
        <v>0.3133874239350913</v>
      </c>
      <c r="M58" s="14">
        <f>'Poznámky - 12Q2010 (hodnoty)'!M57/'Poznámky - 12Q2010 (hodnoty)'!E57</f>
        <v>0.4619771863117871</v>
      </c>
      <c r="N58" s="14">
        <f>'Poznámky - 12Q2010 (hodnoty)'!N57/'Poznámky - 12Q2010 (hodnoty)'!D57</f>
        <v>0</v>
      </c>
      <c r="O58" s="14">
        <f>'Poznámky - 12Q2010 (hodnoty)'!O57/'Poznámky - 12Q2010 (hodnoty)'!E57</f>
        <v>0.0019011406844106464</v>
      </c>
    </row>
    <row r="59" spans="1:15" ht="12.75">
      <c r="A59" s="2" t="str">
        <f>'Poznámky - 12Q2010 (hodnoty)'!A58</f>
        <v>Plzeňský kraj</v>
      </c>
      <c r="B59" s="6" t="str">
        <f>'Poznámky - 12Q2010 (hodnoty)'!B58</f>
        <v>Klatovy</v>
      </c>
      <c r="C59" s="4">
        <f>'Poznámky - 12Q2010 (hodnoty)'!C58</f>
        <v>779</v>
      </c>
      <c r="D59" s="2">
        <f>'Poznámky - 12Q2010 (hodnoty)'!D58</f>
        <v>553</v>
      </c>
      <c r="E59" s="2">
        <f>'Poznámky - 12Q2010 (hodnoty)'!E58</f>
        <v>227</v>
      </c>
      <c r="F59" s="14">
        <f>'Poznámky - 12Q2010 (hodnoty)'!F58/'Poznámky - 12Q2010 (hodnoty)'!D58</f>
        <v>0.3092224231464738</v>
      </c>
      <c r="G59" s="14">
        <f>'Poznámky - 12Q2010 (hodnoty)'!G58/'Poznámky - 12Q2010 (hodnoty)'!E58</f>
        <v>0.6123348017621145</v>
      </c>
      <c r="H59" s="14">
        <f>'Poznámky - 12Q2010 (hodnoty)'!H58/'Poznámky - 12Q2010 (hodnoty)'!D58</f>
        <v>0</v>
      </c>
      <c r="I59" s="14">
        <f>'Poznámky - 12Q2010 (hodnoty)'!I58/'Poznámky - 12Q2010 (hodnoty)'!E58</f>
        <v>0</v>
      </c>
      <c r="J59" s="14">
        <f>'Poznámky - 12Q2010 (hodnoty)'!J58/'Poznámky - 12Q2010 (hodnoty)'!D58</f>
        <v>0.0018083182640144665</v>
      </c>
      <c r="K59" s="14">
        <f>'Poznámky - 12Q2010 (hodnoty)'!K58/'Poznámky - 12Q2010 (hodnoty)'!E58</f>
        <v>0.00881057268722467</v>
      </c>
      <c r="L59" s="14">
        <f>'Poznámky - 12Q2010 (hodnoty)'!L58/'Poznámky - 12Q2010 (hodnoty)'!D58</f>
        <v>0.37251356238698013</v>
      </c>
      <c r="M59" s="14">
        <f>'Poznámky - 12Q2010 (hodnoty)'!M58/'Poznámky - 12Q2010 (hodnoty)'!E58</f>
        <v>0.6123348017621145</v>
      </c>
      <c r="N59" s="14">
        <f>'Poznámky - 12Q2010 (hodnoty)'!N58/'Poznámky - 12Q2010 (hodnoty)'!D58</f>
        <v>0</v>
      </c>
      <c r="O59" s="14">
        <f>'Poznámky - 12Q2010 (hodnoty)'!O58/'Poznámky - 12Q2010 (hodnoty)'!E58</f>
        <v>0.004405286343612335</v>
      </c>
    </row>
    <row r="60" spans="1:15" ht="12.75">
      <c r="A60" s="2" t="str">
        <f>'Poznámky - 12Q2010 (hodnoty)'!A60</f>
        <v>Středočeský kraj</v>
      </c>
      <c r="B60" s="6" t="str">
        <f>'Poznámky - 12Q2010 (hodnoty)'!B60</f>
        <v>Kolín</v>
      </c>
      <c r="C60" s="4">
        <f>'Poznámky - 12Q2010 (hodnoty)'!C60</f>
        <v>1845</v>
      </c>
      <c r="D60" s="2">
        <f>'Poznámky - 12Q2010 (hodnoty)'!D60</f>
        <v>1322</v>
      </c>
      <c r="E60" s="2">
        <f>'Poznámky - 12Q2010 (hodnoty)'!E60</f>
        <v>550</v>
      </c>
      <c r="F60" s="14">
        <f>'Poznámky - 12Q2010 (hodnoty)'!F60/'Poznámky - 12Q2010 (hodnoty)'!D60</f>
        <v>0.3774583963691377</v>
      </c>
      <c r="G60" s="14">
        <f>'Poznámky - 12Q2010 (hodnoty)'!G60/'Poznámky - 12Q2010 (hodnoty)'!E60</f>
        <v>0.5818181818181818</v>
      </c>
      <c r="H60" s="14">
        <f>'Poznámky - 12Q2010 (hodnoty)'!H60/'Poznámky - 12Q2010 (hodnoty)'!D60</f>
        <v>0</v>
      </c>
      <c r="I60" s="14">
        <f>'Poznámky - 12Q2010 (hodnoty)'!I60/'Poznámky - 12Q2010 (hodnoty)'!E60</f>
        <v>0.0018181818181818182</v>
      </c>
      <c r="J60" s="14">
        <f>'Poznámky - 12Q2010 (hodnoty)'!J60/'Poznámky - 12Q2010 (hodnoty)'!D60</f>
        <v>0.0045385779122541605</v>
      </c>
      <c r="K60" s="14">
        <f>'Poznámky - 12Q2010 (hodnoty)'!K60/'Poznámky - 12Q2010 (hodnoty)'!E60</f>
        <v>0.005454545454545455</v>
      </c>
      <c r="L60" s="14">
        <f>'Poznámky - 12Q2010 (hodnoty)'!L60/'Poznámky - 12Q2010 (hodnoty)'!D60</f>
        <v>0.42511346444780634</v>
      </c>
      <c r="M60" s="14">
        <f>'Poznámky - 12Q2010 (hodnoty)'!M60/'Poznámky - 12Q2010 (hodnoty)'!E60</f>
        <v>0.6181818181818182</v>
      </c>
      <c r="N60" s="14">
        <f>'Poznámky - 12Q2010 (hodnoty)'!N60/'Poznámky - 12Q2010 (hodnoty)'!D60</f>
        <v>0.0015128593040847202</v>
      </c>
      <c r="O60" s="14">
        <f>'Poznámky - 12Q2010 (hodnoty)'!O60/'Poznámky - 12Q2010 (hodnoty)'!E60</f>
        <v>0.0018181818181818182</v>
      </c>
    </row>
    <row r="61" spans="1:15" ht="12.75">
      <c r="A61" s="2" t="str">
        <f>'Poznámky - 12Q2010 (hodnoty)'!A61</f>
        <v>Plzeňský kraj</v>
      </c>
      <c r="B61" s="6" t="str">
        <f>'Poznámky - 12Q2010 (hodnoty)'!B61</f>
        <v>Kralovice</v>
      </c>
      <c r="C61" s="4">
        <f>'Poznámky - 12Q2010 (hodnoty)'!C61</f>
        <v>378</v>
      </c>
      <c r="D61" s="2">
        <f>'Poznámky - 12Q2010 (hodnoty)'!D61</f>
        <v>261</v>
      </c>
      <c r="E61" s="2">
        <f>'Poznámky - 12Q2010 (hodnoty)'!E61</f>
        <v>161</v>
      </c>
      <c r="F61" s="14">
        <f>'Poznámky - 12Q2010 (hodnoty)'!F61/'Poznámky - 12Q2010 (hodnoty)'!D61</f>
        <v>0.007662835249042145</v>
      </c>
      <c r="G61" s="14">
        <f>'Poznámky - 12Q2010 (hodnoty)'!G61/'Poznámky - 12Q2010 (hodnoty)'!E61</f>
        <v>0.19254658385093168</v>
      </c>
      <c r="H61" s="14">
        <f>'Poznámky - 12Q2010 (hodnoty)'!H61/'Poznámky - 12Q2010 (hodnoty)'!D61</f>
        <v>0</v>
      </c>
      <c r="I61" s="14">
        <f>'Poznámky - 12Q2010 (hodnoty)'!I61/'Poznámky - 12Q2010 (hodnoty)'!E61</f>
        <v>0</v>
      </c>
      <c r="J61" s="14">
        <f>'Poznámky - 12Q2010 (hodnoty)'!J61/'Poznámky - 12Q2010 (hodnoty)'!D61</f>
        <v>0.019157088122605363</v>
      </c>
      <c r="K61" s="14">
        <f>'Poznámky - 12Q2010 (hodnoty)'!K61/'Poznámky - 12Q2010 (hodnoty)'!E61</f>
        <v>0.024844720496894408</v>
      </c>
      <c r="L61" s="14">
        <f>'Poznámky - 12Q2010 (hodnoty)'!L61/'Poznámky - 12Q2010 (hodnoty)'!D61</f>
        <v>0.6398467432950191</v>
      </c>
      <c r="M61" s="14">
        <f>'Poznámky - 12Q2010 (hodnoty)'!M61/'Poznámky - 12Q2010 (hodnoty)'!E61</f>
        <v>0.8074534161490683</v>
      </c>
      <c r="N61" s="14">
        <f>'Poznámky - 12Q2010 (hodnoty)'!N61/'Poznámky - 12Q2010 (hodnoty)'!D61</f>
        <v>0.007662835249042145</v>
      </c>
      <c r="O61" s="14">
        <f>'Poznámky - 12Q2010 (hodnoty)'!O61/'Poznámky - 12Q2010 (hodnoty)'!E61</f>
        <v>0</v>
      </c>
    </row>
    <row r="62" spans="1:15" ht="12.75">
      <c r="A62" s="2" t="str">
        <f>'Poznámky - 12Q2010 (hodnoty)'!A62</f>
        <v>Moravskoslezský kraj</v>
      </c>
      <c r="B62" s="6" t="str">
        <f>'Poznámky - 12Q2010 (hodnoty)'!B62</f>
        <v>Krnov</v>
      </c>
      <c r="C62" s="4">
        <f>'Poznámky - 12Q2010 (hodnoty)'!C62</f>
        <v>1350</v>
      </c>
      <c r="D62" s="2">
        <f>'Poznámky - 12Q2010 (hodnoty)'!D62</f>
        <v>848</v>
      </c>
      <c r="E62" s="2">
        <f>'Poznámky - 12Q2010 (hodnoty)'!E62</f>
        <v>602</v>
      </c>
      <c r="F62" s="14">
        <f>'Poznámky - 12Q2010 (hodnoty)'!F62/'Poznámky - 12Q2010 (hodnoty)'!D62</f>
        <v>0.25589622641509435</v>
      </c>
      <c r="G62" s="14">
        <f>'Poznámky - 12Q2010 (hodnoty)'!G62/'Poznámky - 12Q2010 (hodnoty)'!E62</f>
        <v>0.26578073089701</v>
      </c>
      <c r="H62" s="14">
        <f>'Poznámky - 12Q2010 (hodnoty)'!H62/'Poznámky - 12Q2010 (hodnoty)'!D62</f>
        <v>0</v>
      </c>
      <c r="I62" s="14">
        <f>'Poznámky - 12Q2010 (hodnoty)'!I62/'Poznámky - 12Q2010 (hodnoty)'!E62</f>
        <v>0</v>
      </c>
      <c r="J62" s="14">
        <f>'Poznámky - 12Q2010 (hodnoty)'!J62/'Poznámky - 12Q2010 (hodnoty)'!D62</f>
        <v>0</v>
      </c>
      <c r="K62" s="14">
        <f>'Poznámky - 12Q2010 (hodnoty)'!K62/'Poznámky - 12Q2010 (hodnoty)'!E62</f>
        <v>0</v>
      </c>
      <c r="L62" s="14">
        <f>'Poznámky - 12Q2010 (hodnoty)'!L62/'Poznámky - 12Q2010 (hodnoty)'!D62</f>
        <v>0.267688679245283</v>
      </c>
      <c r="M62" s="14">
        <f>'Poznámky - 12Q2010 (hodnoty)'!M62/'Poznámky - 12Q2010 (hodnoty)'!E62</f>
        <v>0.30564784053156147</v>
      </c>
      <c r="N62" s="14">
        <f>'Poznámky - 12Q2010 (hodnoty)'!N62/'Poznámky - 12Q2010 (hodnoty)'!D62</f>
        <v>0</v>
      </c>
      <c r="O62" s="14">
        <f>'Poznámky - 12Q2010 (hodnoty)'!O62/'Poznámky - 12Q2010 (hodnoty)'!E62</f>
        <v>0.0033222591362126247</v>
      </c>
    </row>
    <row r="63" spans="1:15" ht="12.75">
      <c r="A63" s="2" t="str">
        <f>'Poznámky - 12Q2010 (hodnoty)'!A63</f>
        <v>Zlínský kraj</v>
      </c>
      <c r="B63" s="6" t="str">
        <f>'Poznámky - 12Q2010 (hodnoty)'!B63</f>
        <v>Kroměříž</v>
      </c>
      <c r="C63" s="4">
        <f>'Poznámky - 12Q2010 (hodnoty)'!C63</f>
        <v>1096</v>
      </c>
      <c r="D63" s="2">
        <f>'Poznámky - 12Q2010 (hodnoty)'!D63</f>
        <v>715</v>
      </c>
      <c r="E63" s="2">
        <f>'Poznámky - 12Q2010 (hodnoty)'!E63</f>
        <v>429</v>
      </c>
      <c r="F63" s="14">
        <f>'Poznámky - 12Q2010 (hodnoty)'!F63/'Poznámky - 12Q2010 (hodnoty)'!D63</f>
        <v>0.4433566433566434</v>
      </c>
      <c r="G63" s="14">
        <f>'Poznámky - 12Q2010 (hodnoty)'!G63/'Poznámky - 12Q2010 (hodnoty)'!E63</f>
        <v>0.38694638694638694</v>
      </c>
      <c r="H63" s="14">
        <f>'Poznámky - 12Q2010 (hodnoty)'!H63/'Poznámky - 12Q2010 (hodnoty)'!D63</f>
        <v>0</v>
      </c>
      <c r="I63" s="14">
        <f>'Poznámky - 12Q2010 (hodnoty)'!I63/'Poznámky - 12Q2010 (hodnoty)'!E63</f>
        <v>0</v>
      </c>
      <c r="J63" s="14">
        <f>'Poznámky - 12Q2010 (hodnoty)'!J63/'Poznámky - 12Q2010 (hodnoty)'!D63</f>
        <v>0.011188811188811189</v>
      </c>
      <c r="K63" s="14">
        <f>'Poznámky - 12Q2010 (hodnoty)'!K63/'Poznámky - 12Q2010 (hodnoty)'!E63</f>
        <v>0.013986013986013986</v>
      </c>
      <c r="L63" s="14">
        <f>'Poznámky - 12Q2010 (hodnoty)'!L63/'Poznámky - 12Q2010 (hodnoty)'!D63</f>
        <v>0.47132867132867134</v>
      </c>
      <c r="M63" s="14">
        <f>'Poznámky - 12Q2010 (hodnoty)'!M63/'Poznámky - 12Q2010 (hodnoty)'!E63</f>
        <v>0.5944055944055944</v>
      </c>
      <c r="N63" s="14">
        <f>'Poznámky - 12Q2010 (hodnoty)'!N63/'Poznámky - 12Q2010 (hodnoty)'!D63</f>
        <v>0.004195804195804196</v>
      </c>
      <c r="O63" s="14">
        <f>'Poznámky - 12Q2010 (hodnoty)'!O63/'Poznámky - 12Q2010 (hodnoty)'!E63</f>
        <v>0</v>
      </c>
    </row>
    <row r="64" spans="1:15" ht="12.75">
      <c r="A64" s="2" t="str">
        <f>'Poznámky - 12Q2010 (hodnoty)'!A64</f>
        <v>Středočeský kraj</v>
      </c>
      <c r="B64" s="6" t="str">
        <f>'Poznámky - 12Q2010 (hodnoty)'!B64</f>
        <v>Kutná Hora</v>
      </c>
      <c r="C64" s="4">
        <f>'Poznámky - 12Q2010 (hodnoty)'!C64</f>
        <v>1368</v>
      </c>
      <c r="D64" s="2">
        <f>'Poznámky - 12Q2010 (hodnoty)'!D64</f>
        <v>927</v>
      </c>
      <c r="E64" s="2">
        <f>'Poznámky - 12Q2010 (hodnoty)'!E64</f>
        <v>464</v>
      </c>
      <c r="F64" s="14">
        <f>'Poznámky - 12Q2010 (hodnoty)'!F64/'Poznámky - 12Q2010 (hodnoty)'!D64</f>
        <v>0.36138079827400216</v>
      </c>
      <c r="G64" s="14">
        <f>'Poznámky - 12Q2010 (hodnoty)'!G64/'Poznámky - 12Q2010 (hodnoty)'!E64</f>
        <v>0.3793103448275862</v>
      </c>
      <c r="H64" s="14">
        <f>'Poznámky - 12Q2010 (hodnoty)'!H64/'Poznámky - 12Q2010 (hodnoty)'!D64</f>
        <v>0</v>
      </c>
      <c r="I64" s="14">
        <f>'Poznámky - 12Q2010 (hodnoty)'!I64/'Poznámky - 12Q2010 (hodnoty)'!E64</f>
        <v>0</v>
      </c>
      <c r="J64" s="14">
        <f>'Poznámky - 12Q2010 (hodnoty)'!J64/'Poznámky - 12Q2010 (hodnoty)'!D64</f>
        <v>0.0010787486515641855</v>
      </c>
      <c r="K64" s="14">
        <f>'Poznámky - 12Q2010 (hodnoty)'!K64/'Poznámky - 12Q2010 (hodnoty)'!E64</f>
        <v>0.00646551724137931</v>
      </c>
      <c r="L64" s="14">
        <f>'Poznámky - 12Q2010 (hodnoty)'!L64/'Poznámky - 12Q2010 (hodnoty)'!D64</f>
        <v>0.35706580366774543</v>
      </c>
      <c r="M64" s="14">
        <f>'Poznámky - 12Q2010 (hodnoty)'!M64/'Poznámky - 12Q2010 (hodnoty)'!E64</f>
        <v>0.4956896551724138</v>
      </c>
      <c r="N64" s="14">
        <f>'Poznámky - 12Q2010 (hodnoty)'!N64/'Poznámky - 12Q2010 (hodnoty)'!D64</f>
        <v>0.002157497303128371</v>
      </c>
      <c r="O64" s="14">
        <f>'Poznámky - 12Q2010 (hodnoty)'!O64/'Poznámky - 12Q2010 (hodnoty)'!E64</f>
        <v>0.008620689655172414</v>
      </c>
    </row>
    <row r="65" spans="1:15" ht="12.75">
      <c r="A65" s="2" t="str">
        <f>'Poznámky - 12Q2010 (hodnoty)'!A65</f>
        <v>Jihomoravský kraj</v>
      </c>
      <c r="B65" s="6" t="str">
        <f>'Poznámky - 12Q2010 (hodnoty)'!B65</f>
        <v>Kyjov</v>
      </c>
      <c r="C65" s="4">
        <f>'Poznámky - 12Q2010 (hodnoty)'!C65</f>
        <v>933</v>
      </c>
      <c r="D65" s="2">
        <f>'Poznámky - 12Q2010 (hodnoty)'!D65</f>
        <v>641</v>
      </c>
      <c r="E65" s="2">
        <f>'Poznámky - 12Q2010 (hodnoty)'!E65</f>
        <v>304</v>
      </c>
      <c r="F65" s="14">
        <f>'Poznámky - 12Q2010 (hodnoty)'!F65/'Poznámky - 12Q2010 (hodnoty)'!D65</f>
        <v>0.3790951638065523</v>
      </c>
      <c r="G65" s="14">
        <f>'Poznámky - 12Q2010 (hodnoty)'!G65/'Poznámky - 12Q2010 (hodnoty)'!E65</f>
        <v>0.5493421052631579</v>
      </c>
      <c r="H65" s="14">
        <f>'Poznámky - 12Q2010 (hodnoty)'!H65/'Poznámky - 12Q2010 (hodnoty)'!D65</f>
        <v>0</v>
      </c>
      <c r="I65" s="14">
        <f>'Poznámky - 12Q2010 (hodnoty)'!I65/'Poznámky - 12Q2010 (hodnoty)'!E65</f>
        <v>0</v>
      </c>
      <c r="J65" s="14">
        <f>'Poznámky - 12Q2010 (hodnoty)'!J65/'Poznámky - 12Q2010 (hodnoty)'!D65</f>
        <v>0.0062402496099844</v>
      </c>
      <c r="K65" s="14">
        <f>'Poznámky - 12Q2010 (hodnoty)'!K65/'Poznámky - 12Q2010 (hodnoty)'!E65</f>
        <v>0.013157894736842105</v>
      </c>
      <c r="L65" s="14">
        <f>'Poznámky - 12Q2010 (hodnoty)'!L65/'Poznámky - 12Q2010 (hodnoty)'!D65</f>
        <v>0.46333853354134164</v>
      </c>
      <c r="M65" s="14">
        <f>'Poznámky - 12Q2010 (hodnoty)'!M65/'Poznámky - 12Q2010 (hodnoty)'!E65</f>
        <v>0.6381578947368421</v>
      </c>
      <c r="N65" s="14">
        <f>'Poznámky - 12Q2010 (hodnoty)'!N65/'Poznámky - 12Q2010 (hodnoty)'!D65</f>
        <v>0.0031201248049922</v>
      </c>
      <c r="O65" s="14">
        <f>'Poznámky - 12Q2010 (hodnoty)'!O65/'Poznámky - 12Q2010 (hodnoty)'!E65</f>
        <v>0</v>
      </c>
    </row>
    <row r="66" spans="1:15" ht="12.75">
      <c r="A66" s="2" t="str">
        <f>'Poznámky - 12Q2010 (hodnoty)'!A66</f>
        <v>Liberecký kraj</v>
      </c>
      <c r="B66" s="6" t="str">
        <f>'Poznámky - 12Q2010 (hodnoty)'!B66</f>
        <v>Liberec</v>
      </c>
      <c r="C66" s="4">
        <f>'Poznámky - 12Q2010 (hodnoty)'!C66</f>
        <v>1952</v>
      </c>
      <c r="D66" s="2">
        <f>'Poznámky - 12Q2010 (hodnoty)'!D66</f>
        <v>1205</v>
      </c>
      <c r="E66" s="2">
        <f>'Poznámky - 12Q2010 (hodnoty)'!E66</f>
        <v>774</v>
      </c>
      <c r="F66" s="14">
        <f>'Poznámky - 12Q2010 (hodnoty)'!F66/'Poznámky - 12Q2010 (hodnoty)'!D66</f>
        <v>0.4340248962655602</v>
      </c>
      <c r="G66" s="14">
        <f>'Poznámky - 12Q2010 (hodnoty)'!G66/'Poznámky - 12Q2010 (hodnoty)'!E66</f>
        <v>0.5258397932816538</v>
      </c>
      <c r="H66" s="14">
        <f>'Poznámky - 12Q2010 (hodnoty)'!H66/'Poznámky - 12Q2010 (hodnoty)'!D66</f>
        <v>0</v>
      </c>
      <c r="I66" s="14">
        <f>'Poznámky - 12Q2010 (hodnoty)'!I66/'Poznámky - 12Q2010 (hodnoty)'!E66</f>
        <v>0</v>
      </c>
      <c r="J66" s="14">
        <f>'Poznámky - 12Q2010 (hodnoty)'!J66/'Poznámky - 12Q2010 (hodnoty)'!D66</f>
        <v>0.005809128630705394</v>
      </c>
      <c r="K66" s="14">
        <f>'Poznámky - 12Q2010 (hodnoty)'!K66/'Poznámky - 12Q2010 (hodnoty)'!E66</f>
        <v>0.014211886304909561</v>
      </c>
      <c r="L66" s="14">
        <f>'Poznámky - 12Q2010 (hodnoty)'!L66/'Poznámky - 12Q2010 (hodnoty)'!D66</f>
        <v>0.38589211618257263</v>
      </c>
      <c r="M66" s="14">
        <f>'Poznámky - 12Q2010 (hodnoty)'!M66/'Poznámky - 12Q2010 (hodnoty)'!E66</f>
        <v>0.45348837209302323</v>
      </c>
      <c r="N66" s="14">
        <f>'Poznámky - 12Q2010 (hodnoty)'!N66/'Poznámky - 12Q2010 (hodnoty)'!D66</f>
        <v>0.005809128630705394</v>
      </c>
      <c r="O66" s="14">
        <f>'Poznámky - 12Q2010 (hodnoty)'!O66/'Poznámky - 12Q2010 (hodnoty)'!E66</f>
        <v>0.00904392764857881</v>
      </c>
    </row>
    <row r="67" spans="1:15" ht="12.75">
      <c r="A67" s="2" t="str">
        <f>'Poznámky - 12Q2010 (hodnoty)'!A67</f>
        <v>Ústecký kraj</v>
      </c>
      <c r="B67" s="6" t="str">
        <f>'Poznámky - 12Q2010 (hodnoty)'!B67</f>
        <v>Litoměřice</v>
      </c>
      <c r="C67" s="4">
        <f>'Poznámky - 12Q2010 (hodnoty)'!C67</f>
        <v>2166</v>
      </c>
      <c r="D67" s="2">
        <f>'Poznámky - 12Q2010 (hodnoty)'!D67</f>
        <v>1598</v>
      </c>
      <c r="E67" s="2">
        <f>'Poznámky - 12Q2010 (hodnoty)'!E67</f>
        <v>601</v>
      </c>
      <c r="F67" s="14">
        <f>'Poznámky - 12Q2010 (hodnoty)'!F67/'Poznámky - 12Q2010 (hodnoty)'!D67</f>
        <v>0.3886107634543179</v>
      </c>
      <c r="G67" s="14">
        <f>'Poznámky - 12Q2010 (hodnoty)'!G67/'Poznámky - 12Q2010 (hodnoty)'!E67</f>
        <v>0.5440931780366056</v>
      </c>
      <c r="H67" s="14">
        <f>'Poznámky - 12Q2010 (hodnoty)'!H67/'Poznámky - 12Q2010 (hodnoty)'!D67</f>
        <v>0</v>
      </c>
      <c r="I67" s="14">
        <f>'Poznámky - 12Q2010 (hodnoty)'!I67/'Poznámky - 12Q2010 (hodnoty)'!E67</f>
        <v>0</v>
      </c>
      <c r="J67" s="14">
        <f>'Poznámky - 12Q2010 (hodnoty)'!J67/'Poznámky - 12Q2010 (hodnoty)'!D67</f>
        <v>0.0031289111389236545</v>
      </c>
      <c r="K67" s="14">
        <f>'Poznámky - 12Q2010 (hodnoty)'!K67/'Poznámky - 12Q2010 (hodnoty)'!E67</f>
        <v>0.0066555740432612314</v>
      </c>
      <c r="L67" s="14">
        <f>'Poznámky - 12Q2010 (hodnoty)'!L67/'Poznámky - 12Q2010 (hodnoty)'!D67</f>
        <v>0.3717146433041302</v>
      </c>
      <c r="M67" s="14">
        <f>'Poznámky - 12Q2010 (hodnoty)'!M67/'Poznámky - 12Q2010 (hodnoty)'!E67</f>
        <v>0.5773710482529119</v>
      </c>
      <c r="N67" s="14">
        <f>'Poznámky - 12Q2010 (hodnoty)'!N67/'Poznámky - 12Q2010 (hodnoty)'!D67</f>
        <v>0.005632040050062578</v>
      </c>
      <c r="O67" s="14">
        <f>'Poznámky - 12Q2010 (hodnoty)'!O67/'Poznámky - 12Q2010 (hodnoty)'!E67</f>
        <v>0.008319467554076539</v>
      </c>
    </row>
    <row r="68" spans="1:15" ht="12.75">
      <c r="A68" s="2" t="str">
        <f>'Poznámky - 12Q2010 (hodnoty)'!A68</f>
        <v>Ústecký kraj</v>
      </c>
      <c r="B68" s="6" t="str">
        <f>'Poznámky - 12Q2010 (hodnoty)'!B68</f>
        <v>Louny</v>
      </c>
      <c r="C68" s="4">
        <f>'Poznámky - 12Q2010 (hodnoty)'!C68</f>
        <v>982</v>
      </c>
      <c r="D68" s="2">
        <f>'Poznámky - 12Q2010 (hodnoty)'!D68</f>
        <v>687</v>
      </c>
      <c r="E68" s="2">
        <f>'Poznámky - 12Q2010 (hodnoty)'!E68</f>
        <v>303</v>
      </c>
      <c r="F68" s="14">
        <f>'Poznámky - 12Q2010 (hodnoty)'!F68/'Poznámky - 12Q2010 (hodnoty)'!D68</f>
        <v>0.4512372634643377</v>
      </c>
      <c r="G68" s="14">
        <f>'Poznámky - 12Q2010 (hodnoty)'!G68/'Poznámky - 12Q2010 (hodnoty)'!E68</f>
        <v>0.5907590759075908</v>
      </c>
      <c r="H68" s="14">
        <f>'Poznámky - 12Q2010 (hodnoty)'!H68/'Poznámky - 12Q2010 (hodnoty)'!D68</f>
        <v>0</v>
      </c>
      <c r="I68" s="14">
        <f>'Poznámky - 12Q2010 (hodnoty)'!I68/'Poznámky - 12Q2010 (hodnoty)'!E68</f>
        <v>0</v>
      </c>
      <c r="J68" s="14">
        <f>'Poznámky - 12Q2010 (hodnoty)'!J68/'Poznámky - 12Q2010 (hodnoty)'!D68</f>
        <v>0.001455604075691412</v>
      </c>
      <c r="K68" s="14">
        <f>'Poznámky - 12Q2010 (hodnoty)'!K68/'Poznámky - 12Q2010 (hodnoty)'!E68</f>
        <v>0</v>
      </c>
      <c r="L68" s="14">
        <f>'Poznámky - 12Q2010 (hodnoty)'!L68/'Poznámky - 12Q2010 (hodnoty)'!D68</f>
        <v>0.36681222707423583</v>
      </c>
      <c r="M68" s="14">
        <f>'Poznámky - 12Q2010 (hodnoty)'!M68/'Poznámky - 12Q2010 (hodnoty)'!E68</f>
        <v>0.5610561056105611</v>
      </c>
      <c r="N68" s="14">
        <f>'Poznámky - 12Q2010 (hodnoty)'!N68/'Poznámky - 12Q2010 (hodnoty)'!D68</f>
        <v>0</v>
      </c>
      <c r="O68" s="14">
        <f>'Poznámky - 12Q2010 (hodnoty)'!O68/'Poznámky - 12Q2010 (hodnoty)'!E68</f>
        <v>0.0033003300330033004</v>
      </c>
    </row>
    <row r="69" spans="1:15" ht="12.75">
      <c r="A69" s="2" t="str">
        <f>'Poznámky - 12Q2010 (hodnoty)'!A69</f>
        <v>Středočeský kraj</v>
      </c>
      <c r="B69" s="6" t="str">
        <f>'Poznámky - 12Q2010 (hodnoty)'!B69</f>
        <v>Mělník</v>
      </c>
      <c r="C69" s="4">
        <f>'Poznámky - 12Q2010 (hodnoty)'!C69</f>
        <v>1944</v>
      </c>
      <c r="D69" s="2">
        <f>'Poznámky - 12Q2010 (hodnoty)'!D69</f>
        <v>1242</v>
      </c>
      <c r="E69" s="2">
        <f>'Poznámky - 12Q2010 (hodnoty)'!E69</f>
        <v>723</v>
      </c>
      <c r="F69" s="14">
        <f>'Poznámky - 12Q2010 (hodnoty)'!F69/'Poznámky - 12Q2010 (hodnoty)'!D69</f>
        <v>0.4476650563607085</v>
      </c>
      <c r="G69" s="14">
        <f>'Poznámky - 12Q2010 (hodnoty)'!G69/'Poznámky - 12Q2010 (hodnoty)'!E69</f>
        <v>0.43015214384508993</v>
      </c>
      <c r="H69" s="14">
        <f>'Poznámky - 12Q2010 (hodnoty)'!H69/'Poznámky - 12Q2010 (hodnoty)'!D69</f>
        <v>0</v>
      </c>
      <c r="I69" s="14">
        <f>'Poznámky - 12Q2010 (hodnoty)'!I69/'Poznámky - 12Q2010 (hodnoty)'!E69</f>
        <v>0</v>
      </c>
      <c r="J69" s="14">
        <f>'Poznámky - 12Q2010 (hodnoty)'!J69/'Poznámky - 12Q2010 (hodnoty)'!D69</f>
        <v>0.033816425120772944</v>
      </c>
      <c r="K69" s="14">
        <f>'Poznámky - 12Q2010 (hodnoty)'!K69/'Poznámky - 12Q2010 (hodnoty)'!E69</f>
        <v>0.03734439834024896</v>
      </c>
      <c r="L69" s="14">
        <f>'Poznámky - 12Q2010 (hodnoty)'!L69/'Poznámky - 12Q2010 (hodnoty)'!D69</f>
        <v>0.35909822866344604</v>
      </c>
      <c r="M69" s="14">
        <f>'Poznámky - 12Q2010 (hodnoty)'!M69/'Poznámky - 12Q2010 (hodnoty)'!E69</f>
        <v>0.5629322268326418</v>
      </c>
      <c r="N69" s="14">
        <f>'Poznámky - 12Q2010 (hodnoty)'!N69/'Poznámky - 12Q2010 (hodnoty)'!D69</f>
        <v>0.001610305958132045</v>
      </c>
      <c r="O69" s="14">
        <f>'Poznámky - 12Q2010 (hodnoty)'!O69/'Poznámky - 12Q2010 (hodnoty)'!E69</f>
        <v>0.0013831258644536654</v>
      </c>
    </row>
    <row r="70" spans="1:15" ht="12.75">
      <c r="A70" s="2" t="str">
        <f>'Poznámky - 12Q2010 (hodnoty)'!A70</f>
        <v>Jihomoravský kraj</v>
      </c>
      <c r="B70" s="6" t="str">
        <f>'Poznámky - 12Q2010 (hodnoty)'!B70</f>
        <v>Mikulov</v>
      </c>
      <c r="C70" s="4">
        <f>'Poznámky - 12Q2010 (hodnoty)'!C70</f>
        <v>452</v>
      </c>
      <c r="D70" s="2">
        <f>'Poznámky - 12Q2010 (hodnoty)'!D70</f>
        <v>334</v>
      </c>
      <c r="E70" s="2">
        <f>'Poznámky - 12Q2010 (hodnoty)'!E70</f>
        <v>139</v>
      </c>
      <c r="F70" s="14">
        <f>'Poznámky - 12Q2010 (hodnoty)'!F70/'Poznámky - 12Q2010 (hodnoty)'!D70</f>
        <v>0.3652694610778443</v>
      </c>
      <c r="G70" s="14">
        <f>'Poznámky - 12Q2010 (hodnoty)'!G70/'Poznámky - 12Q2010 (hodnoty)'!E70</f>
        <v>0.4172661870503597</v>
      </c>
      <c r="H70" s="14">
        <f>'Poznámky - 12Q2010 (hodnoty)'!H70/'Poznámky - 12Q2010 (hodnoty)'!D70</f>
        <v>0</v>
      </c>
      <c r="I70" s="14">
        <f>'Poznámky - 12Q2010 (hodnoty)'!I70/'Poznámky - 12Q2010 (hodnoty)'!E70</f>
        <v>0</v>
      </c>
      <c r="J70" s="14">
        <f>'Poznámky - 12Q2010 (hodnoty)'!J70/'Poznámky - 12Q2010 (hodnoty)'!D70</f>
        <v>0.020958083832335328</v>
      </c>
      <c r="K70" s="14">
        <f>'Poznámky - 12Q2010 (hodnoty)'!K70/'Poznámky - 12Q2010 (hodnoty)'!E70</f>
        <v>0.02158273381294964</v>
      </c>
      <c r="L70" s="14">
        <f>'Poznámky - 12Q2010 (hodnoty)'!L70/'Poznámky - 12Q2010 (hodnoty)'!D70</f>
        <v>0.4820359281437126</v>
      </c>
      <c r="M70" s="14">
        <f>'Poznámky - 12Q2010 (hodnoty)'!M70/'Poznámky - 12Q2010 (hodnoty)'!E70</f>
        <v>0.5611510791366906</v>
      </c>
      <c r="N70" s="14">
        <f>'Poznámky - 12Q2010 (hodnoty)'!N70/'Poznámky - 12Q2010 (hodnoty)'!D70</f>
        <v>0</v>
      </c>
      <c r="O70" s="14">
        <f>'Poznámky - 12Q2010 (hodnoty)'!O70/'Poznámky - 12Q2010 (hodnoty)'!E70</f>
        <v>0.014388489208633094</v>
      </c>
    </row>
    <row r="71" spans="1:15" ht="12.75">
      <c r="A71" s="2" t="str">
        <f>'Poznámky - 12Q2010 (hodnoty)'!A71</f>
        <v>Středočeský kraj</v>
      </c>
      <c r="B71" s="6" t="str">
        <f>'Poznámky - 12Q2010 (hodnoty)'!B71</f>
        <v>Mladá Boleslav</v>
      </c>
      <c r="C71" s="4">
        <f>'Poznámky - 12Q2010 (hodnoty)'!C71</f>
        <v>1370</v>
      </c>
      <c r="D71" s="2">
        <f>'Poznámky - 12Q2010 (hodnoty)'!D71</f>
        <v>940</v>
      </c>
      <c r="E71" s="2">
        <f>'Poznámky - 12Q2010 (hodnoty)'!E71</f>
        <v>452</v>
      </c>
      <c r="F71" s="14">
        <f>'Poznámky - 12Q2010 (hodnoty)'!F71/'Poznámky - 12Q2010 (hodnoty)'!D71</f>
        <v>0.42872340425531913</v>
      </c>
      <c r="G71" s="14">
        <f>'Poznámky - 12Q2010 (hodnoty)'!G71/'Poznámky - 12Q2010 (hodnoty)'!E71</f>
        <v>0.5398230088495575</v>
      </c>
      <c r="H71" s="14">
        <f>'Poznámky - 12Q2010 (hodnoty)'!H71/'Poznámky - 12Q2010 (hodnoty)'!D71</f>
        <v>0</v>
      </c>
      <c r="I71" s="14">
        <f>'Poznámky - 12Q2010 (hodnoty)'!I71/'Poznámky - 12Q2010 (hodnoty)'!E71</f>
        <v>0</v>
      </c>
      <c r="J71" s="14">
        <f>'Poznámky - 12Q2010 (hodnoty)'!J71/'Poznámky - 12Q2010 (hodnoty)'!D71</f>
        <v>0.02872340425531915</v>
      </c>
      <c r="K71" s="14">
        <f>'Poznámky - 12Q2010 (hodnoty)'!K71/'Poznámky - 12Q2010 (hodnoty)'!E71</f>
        <v>0.03761061946902655</v>
      </c>
      <c r="L71" s="14">
        <f>'Poznámky - 12Q2010 (hodnoty)'!L71/'Poznámky - 12Q2010 (hodnoty)'!D71</f>
        <v>0.3946808510638298</v>
      </c>
      <c r="M71" s="14">
        <f>'Poznámky - 12Q2010 (hodnoty)'!M71/'Poznámky - 12Q2010 (hodnoty)'!E71</f>
        <v>0.5376106194690266</v>
      </c>
      <c r="N71" s="14">
        <f>'Poznámky - 12Q2010 (hodnoty)'!N71/'Poznámky - 12Q2010 (hodnoty)'!D71</f>
        <v>0.006382978723404255</v>
      </c>
      <c r="O71" s="14">
        <f>'Poznámky - 12Q2010 (hodnoty)'!O71/'Poznámky - 12Q2010 (hodnoty)'!E71</f>
        <v>0.0022123893805309734</v>
      </c>
    </row>
    <row r="72" spans="1:15" ht="12.75">
      <c r="A72" s="2" t="str">
        <f>'Poznámky - 12Q2010 (hodnoty)'!A72</f>
        <v>Vysočina</v>
      </c>
      <c r="B72" s="6" t="str">
        <f>'Poznámky - 12Q2010 (hodnoty)'!B72</f>
        <v>Moravské Budějovice</v>
      </c>
      <c r="C72" s="4">
        <f>'Poznámky - 12Q2010 (hodnoty)'!C72</f>
        <v>346</v>
      </c>
      <c r="D72" s="2">
        <f>'Poznámky - 12Q2010 (hodnoty)'!D72</f>
        <v>254</v>
      </c>
      <c r="E72" s="2">
        <f>'Poznámky - 12Q2010 (hodnoty)'!E72</f>
        <v>105</v>
      </c>
      <c r="F72" s="14">
        <f>'Poznámky - 12Q2010 (hodnoty)'!F72/'Poznámky - 12Q2010 (hodnoty)'!D72</f>
        <v>0.01968503937007874</v>
      </c>
      <c r="G72" s="14">
        <f>'Poznámky - 12Q2010 (hodnoty)'!G72/'Poznámky - 12Q2010 (hodnoty)'!E72</f>
        <v>0.13333333333333333</v>
      </c>
      <c r="H72" s="14">
        <f>'Poznámky - 12Q2010 (hodnoty)'!H72/'Poznámky - 12Q2010 (hodnoty)'!D72</f>
        <v>0</v>
      </c>
      <c r="I72" s="14">
        <f>'Poznámky - 12Q2010 (hodnoty)'!I72/'Poznámky - 12Q2010 (hodnoty)'!E72</f>
        <v>0</v>
      </c>
      <c r="J72" s="14">
        <f>'Poznámky - 12Q2010 (hodnoty)'!J72/'Poznámky - 12Q2010 (hodnoty)'!D72</f>
        <v>0.011811023622047244</v>
      </c>
      <c r="K72" s="14">
        <f>'Poznámky - 12Q2010 (hodnoty)'!K72/'Poznámky - 12Q2010 (hodnoty)'!E72</f>
        <v>0.01904761904761905</v>
      </c>
      <c r="L72" s="14">
        <f>'Poznámky - 12Q2010 (hodnoty)'!L72/'Poznámky - 12Q2010 (hodnoty)'!D72</f>
        <v>0.5787401574803149</v>
      </c>
      <c r="M72" s="14">
        <f>'Poznámky - 12Q2010 (hodnoty)'!M72/'Poznámky - 12Q2010 (hodnoty)'!E72</f>
        <v>0.6285714285714286</v>
      </c>
      <c r="N72" s="14">
        <f>'Poznámky - 12Q2010 (hodnoty)'!N72/'Poznámky - 12Q2010 (hodnoty)'!D72</f>
        <v>0.003937007874015748</v>
      </c>
      <c r="O72" s="14">
        <f>'Poznámky - 12Q2010 (hodnoty)'!O72/'Poznámky - 12Q2010 (hodnoty)'!E72</f>
        <v>0.01904761904761905</v>
      </c>
    </row>
    <row r="73" spans="1:15" ht="12.75">
      <c r="A73" s="2" t="str">
        <f>'Poznámky - 12Q2010 (hodnoty)'!A125</f>
        <v>Jihomoravský kraj</v>
      </c>
      <c r="B73" s="6" t="str">
        <f>'Poznámky - 12Q2010 (hodnoty)'!B125</f>
        <v>Znojmo2</v>
      </c>
      <c r="C73" s="4">
        <f>'Poznámky - 12Q2010 (hodnoty)'!C125</f>
        <v>320</v>
      </c>
      <c r="D73" s="2">
        <f>'Poznámky - 12Q2010 (hodnoty)'!D125</f>
        <v>186</v>
      </c>
      <c r="E73" s="2">
        <f>'Poznámky - 12Q2010 (hodnoty)'!E125</f>
        <v>160</v>
      </c>
      <c r="F73" s="14">
        <f>'Poznámky - 12Q2010 (hodnoty)'!F125/'Poznámky - 12Q2010 (hodnoty)'!D125</f>
        <v>0.1881720430107527</v>
      </c>
      <c r="G73" s="14">
        <f>'Poznámky - 12Q2010 (hodnoty)'!G125/'Poznámky - 12Q2010 (hodnoty)'!E125</f>
        <v>0.25625</v>
      </c>
      <c r="H73" s="14">
        <f>'Poznámky - 12Q2010 (hodnoty)'!H125/'Poznámky - 12Q2010 (hodnoty)'!D125</f>
        <v>0</v>
      </c>
      <c r="I73" s="14">
        <f>'Poznámky - 12Q2010 (hodnoty)'!I125/'Poznámky - 12Q2010 (hodnoty)'!E125</f>
        <v>0</v>
      </c>
      <c r="J73" s="14">
        <f>'Poznámky - 12Q2010 (hodnoty)'!J125/'Poznámky - 12Q2010 (hodnoty)'!D125</f>
        <v>0.005376344086021506</v>
      </c>
      <c r="K73" s="14">
        <f>'Poznámky - 12Q2010 (hodnoty)'!K125/'Poznámky - 12Q2010 (hodnoty)'!E125</f>
        <v>0.00625</v>
      </c>
      <c r="L73" s="14">
        <f>'Poznámky - 12Q2010 (hodnoty)'!L125/'Poznámky - 12Q2010 (hodnoty)'!D125</f>
        <v>0.25268817204301075</v>
      </c>
      <c r="M73" s="14">
        <f>'Poznámky - 12Q2010 (hodnoty)'!M125/'Poznámky - 12Q2010 (hodnoty)'!E125</f>
        <v>0.51875</v>
      </c>
      <c r="N73" s="14">
        <f>'Poznámky - 12Q2010 (hodnoty)'!N125/'Poznámky - 12Q2010 (hodnoty)'!D125</f>
        <v>0</v>
      </c>
      <c r="O73" s="14">
        <f>'Poznámky - 12Q2010 (hodnoty)'!O125/'Poznámky - 12Q2010 (hodnoty)'!E125</f>
        <v>0.0125</v>
      </c>
    </row>
    <row r="74" spans="1:15" ht="12.75">
      <c r="A74" s="2" t="str">
        <f>'Poznámky - 12Q2010 (hodnoty)'!A73</f>
        <v>Ústecký kraj</v>
      </c>
      <c r="B74" s="6" t="str">
        <f>'Poznámky - 12Q2010 (hodnoty)'!B73</f>
        <v>Most</v>
      </c>
      <c r="C74" s="4">
        <f>'Poznámky - 12Q2010 (hodnoty)'!C73</f>
        <v>1396</v>
      </c>
      <c r="D74" s="2">
        <f>'Poznámky - 12Q2010 (hodnoty)'!D73</f>
        <v>1033</v>
      </c>
      <c r="E74" s="2">
        <f>'Poznámky - 12Q2010 (hodnoty)'!E73</f>
        <v>396</v>
      </c>
      <c r="F74" s="14">
        <f>'Poznámky - 12Q2010 (hodnoty)'!F73/'Poznámky - 12Q2010 (hodnoty)'!D73</f>
        <v>0.4878993223620523</v>
      </c>
      <c r="G74" s="14">
        <f>'Poznámky - 12Q2010 (hodnoty)'!G73/'Poznámky - 12Q2010 (hodnoty)'!E73</f>
        <v>0.6237373737373737</v>
      </c>
      <c r="H74" s="14">
        <f>'Poznámky - 12Q2010 (hodnoty)'!H73/'Poznámky - 12Q2010 (hodnoty)'!D73</f>
        <v>0</v>
      </c>
      <c r="I74" s="14">
        <f>'Poznámky - 12Q2010 (hodnoty)'!I73/'Poznámky - 12Q2010 (hodnoty)'!E73</f>
        <v>0</v>
      </c>
      <c r="J74" s="14">
        <f>'Poznámky - 12Q2010 (hodnoty)'!J73/'Poznámky - 12Q2010 (hodnoty)'!D73</f>
        <v>0.002904162633107454</v>
      </c>
      <c r="K74" s="14">
        <f>'Poznámky - 12Q2010 (hodnoty)'!K73/'Poznámky - 12Q2010 (hodnoty)'!E73</f>
        <v>0.007575757575757576</v>
      </c>
      <c r="L74" s="14">
        <f>'Poznámky - 12Q2010 (hodnoty)'!L73/'Poznámky - 12Q2010 (hodnoty)'!D73</f>
        <v>0.31268151016456924</v>
      </c>
      <c r="M74" s="14">
        <f>'Poznámky - 12Q2010 (hodnoty)'!M73/'Poznámky - 12Q2010 (hodnoty)'!E73</f>
        <v>0.4722222222222222</v>
      </c>
      <c r="N74" s="14">
        <f>'Poznámky - 12Q2010 (hodnoty)'!N73/'Poznámky - 12Q2010 (hodnoty)'!D73</f>
        <v>0.000968054211035818</v>
      </c>
      <c r="O74" s="14">
        <f>'Poznámky - 12Q2010 (hodnoty)'!O73/'Poznámky - 12Q2010 (hodnoty)'!E73</f>
        <v>0.0025252525252525255</v>
      </c>
    </row>
    <row r="75" spans="1:15" ht="12.75">
      <c r="A75" s="2" t="str">
        <f>'Poznámky - 12Q2010 (hodnoty)'!A74</f>
        <v>Královéhradecký kraj</v>
      </c>
      <c r="B75" s="6" t="str">
        <f>'Poznámky - 12Q2010 (hodnoty)'!B74</f>
        <v>Náchod</v>
      </c>
      <c r="C75" s="4">
        <f>'Poznámky - 12Q2010 (hodnoty)'!C74</f>
        <v>2021</v>
      </c>
      <c r="D75" s="2">
        <f>'Poznámky - 12Q2010 (hodnoty)'!D74</f>
        <v>1529</v>
      </c>
      <c r="E75" s="2">
        <f>'Poznámky - 12Q2010 (hodnoty)'!E74</f>
        <v>769</v>
      </c>
      <c r="F75" s="14">
        <f>'Poznámky - 12Q2010 (hodnoty)'!F74/'Poznámky - 12Q2010 (hodnoty)'!D74</f>
        <v>0.2753433616742969</v>
      </c>
      <c r="G75" s="14">
        <f>'Poznámky - 12Q2010 (hodnoty)'!G74/'Poznámky - 12Q2010 (hodnoty)'!E74</f>
        <v>0.2834850455136541</v>
      </c>
      <c r="H75" s="14">
        <f>'Poznámky - 12Q2010 (hodnoty)'!H74/'Poznámky - 12Q2010 (hodnoty)'!D74</f>
        <v>0</v>
      </c>
      <c r="I75" s="14">
        <f>'Poznámky - 12Q2010 (hodnoty)'!I74/'Poznámky - 12Q2010 (hodnoty)'!E74</f>
        <v>0</v>
      </c>
      <c r="J75" s="14">
        <f>'Poznámky - 12Q2010 (hodnoty)'!J74/'Poznámky - 12Q2010 (hodnoty)'!D74</f>
        <v>0.0006540222367560497</v>
      </c>
      <c r="K75" s="14">
        <f>'Poznámky - 12Q2010 (hodnoty)'!K74/'Poznámky - 12Q2010 (hodnoty)'!E74</f>
        <v>0.002600780234070221</v>
      </c>
      <c r="L75" s="14">
        <f>'Poznámky - 12Q2010 (hodnoty)'!L74/'Poznámky - 12Q2010 (hodnoty)'!D74</f>
        <v>0.2158273381294964</v>
      </c>
      <c r="M75" s="14">
        <f>'Poznámky - 12Q2010 (hodnoty)'!M74/'Poznámky - 12Q2010 (hodnoty)'!E74</f>
        <v>0.3159947984395319</v>
      </c>
      <c r="N75" s="14">
        <f>'Poznámky - 12Q2010 (hodnoty)'!N74/'Poznámky - 12Q2010 (hodnoty)'!D74</f>
        <v>0.009810333551340745</v>
      </c>
      <c r="O75" s="14">
        <f>'Poznámky - 12Q2010 (hodnoty)'!O74/'Poznámky - 12Q2010 (hodnoty)'!E74</f>
        <v>0.0039011703511053317</v>
      </c>
    </row>
    <row r="76" spans="1:15" ht="12.75">
      <c r="A76" s="2" t="str">
        <f>'Poznámky - 12Q2010 (hodnoty)'!A75</f>
        <v>Plzeňský kraj</v>
      </c>
      <c r="B76" s="6" t="str">
        <f>'Poznámky - 12Q2010 (hodnoty)'!B75</f>
        <v>Nepomuk</v>
      </c>
      <c r="C76" s="4">
        <f>'Poznámky - 12Q2010 (hodnoty)'!C75</f>
        <v>175</v>
      </c>
      <c r="D76" s="2">
        <f>'Poznámky - 12Q2010 (hodnoty)'!D75</f>
        <v>131</v>
      </c>
      <c r="E76" s="2">
        <f>'Poznámky - 12Q2010 (hodnoty)'!E75</f>
        <v>52</v>
      </c>
      <c r="F76" s="14">
        <f>'Poznámky - 12Q2010 (hodnoty)'!F75/'Poznámky - 12Q2010 (hodnoty)'!D75</f>
        <v>0</v>
      </c>
      <c r="G76" s="14">
        <f>'Poznámky - 12Q2010 (hodnoty)'!G75/'Poznámky - 12Q2010 (hodnoty)'!E75</f>
        <v>0.23076923076923078</v>
      </c>
      <c r="H76" s="14">
        <f>'Poznámky - 12Q2010 (hodnoty)'!H75/'Poznámky - 12Q2010 (hodnoty)'!D75</f>
        <v>0</v>
      </c>
      <c r="I76" s="14">
        <f>'Poznámky - 12Q2010 (hodnoty)'!I75/'Poznámky - 12Q2010 (hodnoty)'!E75</f>
        <v>0</v>
      </c>
      <c r="J76" s="14">
        <f>'Poznámky - 12Q2010 (hodnoty)'!J75/'Poznámky - 12Q2010 (hodnoty)'!D75</f>
        <v>0.007633587786259542</v>
      </c>
      <c r="K76" s="14">
        <f>'Poznámky - 12Q2010 (hodnoty)'!K75/'Poznámky - 12Q2010 (hodnoty)'!E75</f>
        <v>0</v>
      </c>
      <c r="L76" s="14">
        <f>'Poznámky - 12Q2010 (hodnoty)'!L75/'Poznámky - 12Q2010 (hodnoty)'!D75</f>
        <v>0.7786259541984732</v>
      </c>
      <c r="M76" s="14">
        <f>'Poznámky - 12Q2010 (hodnoty)'!M75/'Poznámky - 12Q2010 (hodnoty)'!E75</f>
        <v>0.6538461538461539</v>
      </c>
      <c r="N76" s="14">
        <f>'Poznámky - 12Q2010 (hodnoty)'!N75/'Poznámky - 12Q2010 (hodnoty)'!D75</f>
        <v>0</v>
      </c>
      <c r="O76" s="14">
        <f>'Poznámky - 12Q2010 (hodnoty)'!O75/'Poznámky - 12Q2010 (hodnoty)'!E75</f>
        <v>0.038461538461538464</v>
      </c>
    </row>
    <row r="77" spans="1:15" ht="12.75">
      <c r="A77" s="2" t="str">
        <f>'Poznámky - 12Q2010 (hodnoty)'!A76</f>
        <v>Moravskoslezský kraj</v>
      </c>
      <c r="B77" s="6" t="str">
        <f>'Poznámky - 12Q2010 (hodnoty)'!B76</f>
        <v>Nový Jičín</v>
      </c>
      <c r="C77" s="4">
        <f>'Poznámky - 12Q2010 (hodnoty)'!C76</f>
        <v>2142</v>
      </c>
      <c r="D77" s="2">
        <f>'Poznámky - 12Q2010 (hodnoty)'!D76</f>
        <v>1440</v>
      </c>
      <c r="E77" s="2">
        <f>'Poznámky - 12Q2010 (hodnoty)'!E76</f>
        <v>764</v>
      </c>
      <c r="F77" s="14">
        <f>'Poznámky - 12Q2010 (hodnoty)'!F76/'Poznámky - 12Q2010 (hodnoty)'!D76</f>
        <v>0.3576388888888889</v>
      </c>
      <c r="G77" s="14">
        <f>'Poznámky - 12Q2010 (hodnoty)'!G76/'Poznámky - 12Q2010 (hodnoty)'!E76</f>
        <v>0.5536649214659686</v>
      </c>
      <c r="H77" s="14">
        <f>'Poznámky - 12Q2010 (hodnoty)'!H76/'Poznámky - 12Q2010 (hodnoty)'!D76</f>
        <v>0</v>
      </c>
      <c r="I77" s="14">
        <f>'Poznámky - 12Q2010 (hodnoty)'!I76/'Poznámky - 12Q2010 (hodnoty)'!E76</f>
        <v>0.0013089005235602095</v>
      </c>
      <c r="J77" s="14">
        <f>'Poznámky - 12Q2010 (hodnoty)'!J76/'Poznámky - 12Q2010 (hodnoty)'!D76</f>
        <v>0.004166666666666667</v>
      </c>
      <c r="K77" s="14">
        <f>'Poznámky - 12Q2010 (hodnoty)'!K76/'Poznámky - 12Q2010 (hodnoty)'!E76</f>
        <v>0.003926701570680628</v>
      </c>
      <c r="L77" s="14">
        <f>'Poznámky - 12Q2010 (hodnoty)'!L76/'Poznámky - 12Q2010 (hodnoty)'!D76</f>
        <v>0.3715277777777778</v>
      </c>
      <c r="M77" s="14">
        <f>'Poznámky - 12Q2010 (hodnoty)'!M76/'Poznámky - 12Q2010 (hodnoty)'!E76</f>
        <v>0.5209424083769634</v>
      </c>
      <c r="N77" s="14">
        <f>'Poznámky - 12Q2010 (hodnoty)'!N76/'Poznámky - 12Q2010 (hodnoty)'!D76</f>
        <v>0.003472222222222222</v>
      </c>
      <c r="O77" s="14">
        <f>'Poznámky - 12Q2010 (hodnoty)'!O76/'Poznámky - 12Q2010 (hodnoty)'!E76</f>
        <v>0.005235602094240838</v>
      </c>
    </row>
    <row r="78" spans="1:15" ht="12.75">
      <c r="A78" s="2" t="str">
        <f>'Poznámky - 12Q2010 (hodnoty)'!A77</f>
        <v>Středočeský kraj</v>
      </c>
      <c r="B78" s="6" t="str">
        <f>'Poznámky - 12Q2010 (hodnoty)'!B77</f>
        <v>Nymburk</v>
      </c>
      <c r="C78" s="4">
        <f>'Poznámky - 12Q2010 (hodnoty)'!C77</f>
        <v>1612</v>
      </c>
      <c r="D78" s="2">
        <f>'Poznámky - 12Q2010 (hodnoty)'!D77</f>
        <v>1143</v>
      </c>
      <c r="E78" s="2">
        <f>'Poznámky - 12Q2010 (hodnoty)'!E77</f>
        <v>502</v>
      </c>
      <c r="F78" s="14">
        <f>'Poznámky - 12Q2010 (hodnoty)'!F77/'Poznámky - 12Q2010 (hodnoty)'!D77</f>
        <v>0.4654418197725284</v>
      </c>
      <c r="G78" s="14">
        <f>'Poznámky - 12Q2010 (hodnoty)'!G77/'Poznámky - 12Q2010 (hodnoty)'!E77</f>
        <v>0.4820717131474104</v>
      </c>
      <c r="H78" s="14">
        <f>'Poznámky - 12Q2010 (hodnoty)'!H77/'Poznámky - 12Q2010 (hodnoty)'!D77</f>
        <v>0</v>
      </c>
      <c r="I78" s="14">
        <f>'Poznámky - 12Q2010 (hodnoty)'!I77/'Poznámky - 12Q2010 (hodnoty)'!E77</f>
        <v>0</v>
      </c>
      <c r="J78" s="14">
        <f>'Poznámky - 12Q2010 (hodnoty)'!J77/'Poznámky - 12Q2010 (hodnoty)'!D77</f>
        <v>0.00699912510936133</v>
      </c>
      <c r="K78" s="14">
        <f>'Poznámky - 12Q2010 (hodnoty)'!K77/'Poznámky - 12Q2010 (hodnoty)'!E77</f>
        <v>0.00199203187250996</v>
      </c>
      <c r="L78" s="14">
        <f>'Poznámky - 12Q2010 (hodnoty)'!L77/'Poznámky - 12Q2010 (hodnoty)'!D77</f>
        <v>0.5021872265966754</v>
      </c>
      <c r="M78" s="14">
        <f>'Poznámky - 12Q2010 (hodnoty)'!M77/'Poznámky - 12Q2010 (hodnoty)'!E77</f>
        <v>0.6354581673306773</v>
      </c>
      <c r="N78" s="14">
        <f>'Poznámky - 12Q2010 (hodnoty)'!N77/'Poznámky - 12Q2010 (hodnoty)'!D77</f>
        <v>0.0026246719160104987</v>
      </c>
      <c r="O78" s="14">
        <f>'Poznámky - 12Q2010 (hodnoty)'!O77/'Poznámky - 12Q2010 (hodnoty)'!E77</f>
        <v>0</v>
      </c>
    </row>
    <row r="79" spans="1:15" ht="12.75">
      <c r="A79" s="2" t="str">
        <f>'Poznámky - 12Q2010 (hodnoty)'!A78</f>
        <v>Olomoucký kraj</v>
      </c>
      <c r="B79" s="6" t="str">
        <f>'Poznámky - 12Q2010 (hodnoty)'!B78</f>
        <v>Olomouc</v>
      </c>
      <c r="C79" s="4">
        <f>'Poznámky - 12Q2010 (hodnoty)'!C78</f>
        <v>2962</v>
      </c>
      <c r="D79" s="2">
        <f>'Poznámky - 12Q2010 (hodnoty)'!D78</f>
        <v>1929</v>
      </c>
      <c r="E79" s="2">
        <f>'Poznámky - 12Q2010 (hodnoty)'!E78</f>
        <v>1055</v>
      </c>
      <c r="F79" s="14">
        <f>'Poznámky - 12Q2010 (hodnoty)'!F78/'Poznámky - 12Q2010 (hodnoty)'!D78</f>
        <v>0.36132711249351995</v>
      </c>
      <c r="G79" s="14">
        <f>'Poznámky - 12Q2010 (hodnoty)'!G78/'Poznámky - 12Q2010 (hodnoty)'!E78</f>
        <v>0.5165876777251185</v>
      </c>
      <c r="H79" s="14">
        <f>'Poznámky - 12Q2010 (hodnoty)'!H78/'Poznámky - 12Q2010 (hodnoty)'!D78</f>
        <v>0</v>
      </c>
      <c r="I79" s="14">
        <f>'Poznámky - 12Q2010 (hodnoty)'!I78/'Poznámky - 12Q2010 (hodnoty)'!E78</f>
        <v>0.0009478672985781991</v>
      </c>
      <c r="J79" s="14">
        <f>'Poznámky - 12Q2010 (hodnoty)'!J78/'Poznámky - 12Q2010 (hodnoty)'!D78</f>
        <v>0.004665629860031105</v>
      </c>
      <c r="K79" s="14">
        <f>'Poznámky - 12Q2010 (hodnoty)'!K78/'Poznámky - 12Q2010 (hodnoty)'!E78</f>
        <v>0.005687203791469194</v>
      </c>
      <c r="L79" s="14">
        <f>'Poznámky - 12Q2010 (hodnoty)'!L78/'Poznámky - 12Q2010 (hodnoty)'!D78</f>
        <v>0.4333851736651115</v>
      </c>
      <c r="M79" s="14">
        <f>'Poznámky - 12Q2010 (hodnoty)'!M78/'Poznámky - 12Q2010 (hodnoty)'!E78</f>
        <v>0.5289099526066351</v>
      </c>
      <c r="N79" s="14">
        <f>'Poznámky - 12Q2010 (hodnoty)'!N78/'Poznámky - 12Q2010 (hodnoty)'!D78</f>
        <v>0.006220839813374806</v>
      </c>
      <c r="O79" s="14">
        <f>'Poznámky - 12Q2010 (hodnoty)'!O78/'Poznámky - 12Q2010 (hodnoty)'!E78</f>
        <v>0.0009478672985781991</v>
      </c>
    </row>
    <row r="80" spans="1:15" ht="12.75">
      <c r="A80" s="2" t="str">
        <f>'Poznámky - 12Q2010 (hodnoty)'!A79</f>
        <v>Moravskoslezský kraj</v>
      </c>
      <c r="B80" s="6" t="str">
        <f>'Poznámky - 12Q2010 (hodnoty)'!B79</f>
        <v>Opava</v>
      </c>
      <c r="C80" s="4">
        <f>'Poznámky - 12Q2010 (hodnoty)'!C79</f>
        <v>1746</v>
      </c>
      <c r="D80" s="2">
        <f>'Poznámky - 12Q2010 (hodnoty)'!D79</f>
        <v>1228</v>
      </c>
      <c r="E80" s="2">
        <f>'Poznámky - 12Q2010 (hodnoty)'!E79</f>
        <v>581</v>
      </c>
      <c r="F80" s="14">
        <f>'Poznámky - 12Q2010 (hodnoty)'!F79/'Poznámky - 12Q2010 (hodnoty)'!D79</f>
        <v>0.40472312703583063</v>
      </c>
      <c r="G80" s="14">
        <f>'Poznámky - 12Q2010 (hodnoty)'!G79/'Poznámky - 12Q2010 (hodnoty)'!E79</f>
        <v>0.459552495697074</v>
      </c>
      <c r="H80" s="14">
        <f>'Poznámky - 12Q2010 (hodnoty)'!H79/'Poznámky - 12Q2010 (hodnoty)'!D79</f>
        <v>0</v>
      </c>
      <c r="I80" s="14">
        <f>'Poznámky - 12Q2010 (hodnoty)'!I79/'Poznámky - 12Q2010 (hodnoty)'!E79</f>
        <v>0.0017211703958691911</v>
      </c>
      <c r="J80" s="14">
        <f>'Poznámky - 12Q2010 (hodnoty)'!J79/'Poznámky - 12Q2010 (hodnoty)'!D79</f>
        <v>0.009771986970684038</v>
      </c>
      <c r="K80" s="14">
        <f>'Poznámky - 12Q2010 (hodnoty)'!K79/'Poznámky - 12Q2010 (hodnoty)'!E79</f>
        <v>0.013769363166953529</v>
      </c>
      <c r="L80" s="14">
        <f>'Poznámky - 12Q2010 (hodnoty)'!L79/'Poznámky - 12Q2010 (hodnoty)'!D79</f>
        <v>0.3949511400651466</v>
      </c>
      <c r="M80" s="14">
        <f>'Poznámky - 12Q2010 (hodnoty)'!M79/'Poznámky - 12Q2010 (hodnoty)'!E79</f>
        <v>0.4836488812392427</v>
      </c>
      <c r="N80" s="14">
        <f>'Poznámky - 12Q2010 (hodnoty)'!N79/'Poznámky - 12Q2010 (hodnoty)'!D79</f>
        <v>0.0008143322475570033</v>
      </c>
      <c r="O80" s="14">
        <f>'Poznámky - 12Q2010 (hodnoty)'!O79/'Poznámky - 12Q2010 (hodnoty)'!E79</f>
        <v>0.0017211703958691911</v>
      </c>
    </row>
    <row r="81" spans="1:15" ht="12.75">
      <c r="A81" s="2" t="str">
        <f>'Poznámky - 12Q2010 (hodnoty)'!A80</f>
        <v>Moravskoslezský kraj</v>
      </c>
      <c r="B81" s="6" t="str">
        <f>'Poznámky - 12Q2010 (hodnoty)'!B80</f>
        <v>Ostrava</v>
      </c>
      <c r="C81" s="4">
        <f>'Poznámky - 12Q2010 (hodnoty)'!C80</f>
        <v>2570</v>
      </c>
      <c r="D81" s="2">
        <f>'Poznámky - 12Q2010 (hodnoty)'!D80</f>
        <v>1675</v>
      </c>
      <c r="E81" s="2">
        <f>'Poznámky - 12Q2010 (hodnoty)'!E80</f>
        <v>920</v>
      </c>
      <c r="F81" s="14">
        <f>'Poznámky - 12Q2010 (hodnoty)'!F80/'Poznámky - 12Q2010 (hodnoty)'!D80</f>
        <v>0.4746268656716418</v>
      </c>
      <c r="G81" s="14">
        <f>'Poznámky - 12Q2010 (hodnoty)'!G80/'Poznámky - 12Q2010 (hodnoty)'!E80</f>
        <v>0.5478260869565217</v>
      </c>
      <c r="H81" s="14">
        <f>'Poznámky - 12Q2010 (hodnoty)'!H80/'Poznámky - 12Q2010 (hodnoty)'!D80</f>
        <v>0</v>
      </c>
      <c r="I81" s="14">
        <f>'Poznámky - 12Q2010 (hodnoty)'!I80/'Poznámky - 12Q2010 (hodnoty)'!E80</f>
        <v>0</v>
      </c>
      <c r="J81" s="14">
        <f>'Poznámky - 12Q2010 (hodnoty)'!J80/'Poznámky - 12Q2010 (hodnoty)'!D80</f>
        <v>0.007761194029850746</v>
      </c>
      <c r="K81" s="14">
        <f>'Poznámky - 12Q2010 (hodnoty)'!K80/'Poznámky - 12Q2010 (hodnoty)'!E80</f>
        <v>0.014130434782608696</v>
      </c>
      <c r="L81" s="14">
        <f>'Poznámky - 12Q2010 (hodnoty)'!L80/'Poznámky - 12Q2010 (hodnoty)'!D80</f>
        <v>0.31582089552238807</v>
      </c>
      <c r="M81" s="14">
        <f>'Poznámky - 12Q2010 (hodnoty)'!M80/'Poznámky - 12Q2010 (hodnoty)'!E80</f>
        <v>0.4956521739130435</v>
      </c>
      <c r="N81" s="14">
        <f>'Poznámky - 12Q2010 (hodnoty)'!N80/'Poznámky - 12Q2010 (hodnoty)'!D80</f>
        <v>0.023283582089552238</v>
      </c>
      <c r="O81" s="14">
        <f>'Poznámky - 12Q2010 (hodnoty)'!O80/'Poznámky - 12Q2010 (hodnoty)'!E80</f>
        <v>0.005434782608695652</v>
      </c>
    </row>
    <row r="82" spans="1:15" ht="12.75">
      <c r="A82" s="2" t="str">
        <f>'Poznámky - 12Q2010 (hodnoty)'!A81</f>
        <v>Pardubický kraj</v>
      </c>
      <c r="B82" s="6" t="str">
        <f>'Poznámky - 12Q2010 (hodnoty)'!B81</f>
        <v>Pardubice</v>
      </c>
      <c r="C82" s="4">
        <f>'Poznámky - 12Q2010 (hodnoty)'!C81</f>
        <v>1999</v>
      </c>
      <c r="D82" s="2">
        <f>'Poznámky - 12Q2010 (hodnoty)'!D81</f>
        <v>1444</v>
      </c>
      <c r="E82" s="2">
        <f>'Poznámky - 12Q2010 (hodnoty)'!E81</f>
        <v>652</v>
      </c>
      <c r="F82" s="14">
        <f>'Poznámky - 12Q2010 (hodnoty)'!F81/'Poznámky - 12Q2010 (hodnoty)'!D81</f>
        <v>0.37880886426592797</v>
      </c>
      <c r="G82" s="14">
        <f>'Poznámky - 12Q2010 (hodnoty)'!G81/'Poznámky - 12Q2010 (hodnoty)'!E81</f>
        <v>0.50920245398773</v>
      </c>
      <c r="H82" s="14">
        <f>'Poznámky - 12Q2010 (hodnoty)'!H81/'Poznámky - 12Q2010 (hodnoty)'!D81</f>
        <v>0</v>
      </c>
      <c r="I82" s="14">
        <f>'Poznámky - 12Q2010 (hodnoty)'!I81/'Poznámky - 12Q2010 (hodnoty)'!E81</f>
        <v>0</v>
      </c>
      <c r="J82" s="14">
        <f>'Poznámky - 12Q2010 (hodnoty)'!J81/'Poznámky - 12Q2010 (hodnoty)'!D81</f>
        <v>0.007617728531855956</v>
      </c>
      <c r="K82" s="14">
        <f>'Poznámky - 12Q2010 (hodnoty)'!K81/'Poznámky - 12Q2010 (hodnoty)'!E81</f>
        <v>0.009202453987730062</v>
      </c>
      <c r="L82" s="14">
        <f>'Poznámky - 12Q2010 (hodnoty)'!L81/'Poznámky - 12Q2010 (hodnoty)'!D81</f>
        <v>0.3234072022160665</v>
      </c>
      <c r="M82" s="14">
        <f>'Poznámky - 12Q2010 (hodnoty)'!M81/'Poznámky - 12Q2010 (hodnoty)'!E81</f>
        <v>0.4156441717791411</v>
      </c>
      <c r="N82" s="14">
        <f>'Poznámky - 12Q2010 (hodnoty)'!N81/'Poznámky - 12Q2010 (hodnoty)'!D81</f>
        <v>0.01038781163434903</v>
      </c>
      <c r="O82" s="14">
        <f>'Poznámky - 12Q2010 (hodnoty)'!O81/'Poznámky - 12Q2010 (hodnoty)'!E81</f>
        <v>0.006134969325153374</v>
      </c>
    </row>
    <row r="83" spans="1:15" ht="12.75">
      <c r="A83" s="2" t="str">
        <f>'Poznámky - 12Q2010 (hodnoty)'!A82</f>
        <v>Vysočina</v>
      </c>
      <c r="B83" s="6" t="str">
        <f>'Poznámky - 12Q2010 (hodnoty)'!B82</f>
        <v>Pelhřimov</v>
      </c>
      <c r="C83" s="4">
        <f>'Poznámky - 12Q2010 (hodnoty)'!C82</f>
        <v>1266</v>
      </c>
      <c r="D83" s="2">
        <f>'Poznámky - 12Q2010 (hodnoty)'!D82</f>
        <v>924</v>
      </c>
      <c r="E83" s="2">
        <f>'Poznámky - 12Q2010 (hodnoty)'!E82</f>
        <v>453</v>
      </c>
      <c r="F83" s="14">
        <f>'Poznámky - 12Q2010 (hodnoty)'!F82/'Poznámky - 12Q2010 (hodnoty)'!D82</f>
        <v>0.3170995670995671</v>
      </c>
      <c r="G83" s="14">
        <f>'Poznámky - 12Q2010 (hodnoty)'!G82/'Poznámky - 12Q2010 (hodnoty)'!E82</f>
        <v>0.5033112582781457</v>
      </c>
      <c r="H83" s="14">
        <f>'Poznámky - 12Q2010 (hodnoty)'!H82/'Poznámky - 12Q2010 (hodnoty)'!D82</f>
        <v>0</v>
      </c>
      <c r="I83" s="14">
        <f>'Poznámky - 12Q2010 (hodnoty)'!I82/'Poznámky - 12Q2010 (hodnoty)'!E82</f>
        <v>0</v>
      </c>
      <c r="J83" s="14">
        <f>'Poznámky - 12Q2010 (hodnoty)'!J82/'Poznámky - 12Q2010 (hodnoty)'!D82</f>
        <v>0.00974025974025974</v>
      </c>
      <c r="K83" s="14">
        <f>'Poznámky - 12Q2010 (hodnoty)'!K82/'Poznámky - 12Q2010 (hodnoty)'!E82</f>
        <v>0.004415011037527594</v>
      </c>
      <c r="L83" s="14">
        <f>'Poznámky - 12Q2010 (hodnoty)'!L82/'Poznámky - 12Q2010 (hodnoty)'!D82</f>
        <v>0.34523809523809523</v>
      </c>
      <c r="M83" s="14">
        <f>'Poznámky - 12Q2010 (hodnoty)'!M82/'Poznámky - 12Q2010 (hodnoty)'!E82</f>
        <v>0.5562913907284768</v>
      </c>
      <c r="N83" s="14">
        <f>'Poznámky - 12Q2010 (hodnoty)'!N82/'Poznámky - 12Q2010 (hodnoty)'!D82</f>
        <v>0.004329004329004329</v>
      </c>
      <c r="O83" s="14">
        <f>'Poznámky - 12Q2010 (hodnoty)'!O82/'Poznámky - 12Q2010 (hodnoty)'!E82</f>
        <v>0.004415011037527594</v>
      </c>
    </row>
    <row r="84" spans="1:15" ht="12.75">
      <c r="A84" s="2" t="str">
        <f>'Poznámky - 12Q2010 (hodnoty)'!A83</f>
        <v>Jihočeský kraj</v>
      </c>
      <c r="B84" s="6" t="str">
        <f>'Poznámky - 12Q2010 (hodnoty)'!B83</f>
        <v>Písek</v>
      </c>
      <c r="C84" s="4">
        <f>'Poznámky - 12Q2010 (hodnoty)'!C83</f>
        <v>1126</v>
      </c>
      <c r="D84" s="2">
        <f>'Poznámky - 12Q2010 (hodnoty)'!D83</f>
        <v>825</v>
      </c>
      <c r="E84" s="2">
        <f>'Poznámky - 12Q2010 (hodnoty)'!E83</f>
        <v>334</v>
      </c>
      <c r="F84" s="14">
        <f>'Poznámky - 12Q2010 (hodnoty)'!F83/'Poznámky - 12Q2010 (hodnoty)'!D83</f>
        <v>0.26666666666666666</v>
      </c>
      <c r="G84" s="14">
        <f>'Poznámky - 12Q2010 (hodnoty)'!G83/'Poznámky - 12Q2010 (hodnoty)'!E83</f>
        <v>0.47305389221556887</v>
      </c>
      <c r="H84" s="14">
        <f>'Poznámky - 12Q2010 (hodnoty)'!H83/'Poznámky - 12Q2010 (hodnoty)'!D83</f>
        <v>0</v>
      </c>
      <c r="I84" s="14">
        <f>'Poznámky - 12Q2010 (hodnoty)'!I83/'Poznámky - 12Q2010 (hodnoty)'!E83</f>
        <v>0</v>
      </c>
      <c r="J84" s="14">
        <f>'Poznámky - 12Q2010 (hodnoty)'!J83/'Poznámky - 12Q2010 (hodnoty)'!D83</f>
        <v>0.0012121212121212121</v>
      </c>
      <c r="K84" s="14">
        <f>'Poznámky - 12Q2010 (hodnoty)'!K83/'Poznámky - 12Q2010 (hodnoty)'!E83</f>
        <v>0</v>
      </c>
      <c r="L84" s="14">
        <f>'Poznámky - 12Q2010 (hodnoty)'!L83/'Poznámky - 12Q2010 (hodnoty)'!D83</f>
        <v>0.42424242424242425</v>
      </c>
      <c r="M84" s="14">
        <f>'Poznámky - 12Q2010 (hodnoty)'!M83/'Poznámky - 12Q2010 (hodnoty)'!E83</f>
        <v>0.6347305389221557</v>
      </c>
      <c r="N84" s="14">
        <f>'Poznámky - 12Q2010 (hodnoty)'!N83/'Poznámky - 12Q2010 (hodnoty)'!D83</f>
        <v>0.006060606060606061</v>
      </c>
      <c r="O84" s="14">
        <f>'Poznámky - 12Q2010 (hodnoty)'!O83/'Poznámky - 12Q2010 (hodnoty)'!E83</f>
        <v>0.008982035928143712</v>
      </c>
    </row>
    <row r="85" spans="1:15" ht="12.75">
      <c r="A85" s="2" t="str">
        <f>'Poznámky - 12Q2010 (hodnoty)'!A84</f>
        <v>Plzeňský kraj</v>
      </c>
      <c r="B85" s="6" t="str">
        <f>'Poznámky - 12Q2010 (hodnoty)'!B84</f>
        <v>Plzeň-jih</v>
      </c>
      <c r="C85" s="4">
        <f>'Poznámky - 12Q2010 (hodnoty)'!C84</f>
        <v>699</v>
      </c>
      <c r="D85" s="2">
        <f>'Poznámky - 12Q2010 (hodnoty)'!D84</f>
        <v>514</v>
      </c>
      <c r="E85" s="2">
        <f>'Poznámky - 12Q2010 (hodnoty)'!E84</f>
        <v>192</v>
      </c>
      <c r="F85" s="14">
        <f>'Poznámky - 12Q2010 (hodnoty)'!F84/'Poznámky - 12Q2010 (hodnoty)'!D84</f>
        <v>0.585603112840467</v>
      </c>
      <c r="G85" s="14">
        <f>'Poznámky - 12Q2010 (hodnoty)'!G84/'Poznámky - 12Q2010 (hodnoty)'!E84</f>
        <v>0.5989583333333334</v>
      </c>
      <c r="H85" s="14">
        <f>'Poznámky - 12Q2010 (hodnoty)'!H84/'Poznámky - 12Q2010 (hodnoty)'!D84</f>
        <v>0</v>
      </c>
      <c r="I85" s="14">
        <f>'Poznámky - 12Q2010 (hodnoty)'!I84/'Poznámky - 12Q2010 (hodnoty)'!E84</f>
        <v>0</v>
      </c>
      <c r="J85" s="14">
        <f>'Poznámky - 12Q2010 (hodnoty)'!J84/'Poznámky - 12Q2010 (hodnoty)'!D84</f>
        <v>0.0019455252918287938</v>
      </c>
      <c r="K85" s="14">
        <f>'Poznámky - 12Q2010 (hodnoty)'!K84/'Poznámky - 12Q2010 (hodnoty)'!E84</f>
        <v>0.005208333333333333</v>
      </c>
      <c r="L85" s="14">
        <f>'Poznámky - 12Q2010 (hodnoty)'!L84/'Poznámky - 12Q2010 (hodnoty)'!D84</f>
        <v>0.24708171206225682</v>
      </c>
      <c r="M85" s="14">
        <f>'Poznámky - 12Q2010 (hodnoty)'!M84/'Poznámky - 12Q2010 (hodnoty)'!E84</f>
        <v>0.4635416666666667</v>
      </c>
      <c r="N85" s="14">
        <f>'Poznámky - 12Q2010 (hodnoty)'!N84/'Poznámky - 12Q2010 (hodnoty)'!D84</f>
        <v>0</v>
      </c>
      <c r="O85" s="14">
        <f>'Poznámky - 12Q2010 (hodnoty)'!O84/'Poznámky - 12Q2010 (hodnoty)'!E84</f>
        <v>0</v>
      </c>
    </row>
    <row r="86" spans="1:15" ht="12.75">
      <c r="A86" s="2" t="str">
        <f>'Poznámky - 12Q2010 (hodnoty)'!A85</f>
        <v>Plzeňský kraj</v>
      </c>
      <c r="B86" s="6" t="str">
        <f>'Poznámky - 12Q2010 (hodnoty)'!B85</f>
        <v>Plzeň-město</v>
      </c>
      <c r="C86" s="4">
        <f>'Poznámky - 12Q2010 (hodnoty)'!C85</f>
        <v>1721</v>
      </c>
      <c r="D86" s="2">
        <f>'Poznámky - 12Q2010 (hodnoty)'!D85</f>
        <v>999</v>
      </c>
      <c r="E86" s="2">
        <f>'Poznámky - 12Q2010 (hodnoty)'!E85</f>
        <v>746</v>
      </c>
      <c r="F86" s="14">
        <f>'Poznámky - 12Q2010 (hodnoty)'!F85/'Poznámky - 12Q2010 (hodnoty)'!D85</f>
        <v>0.5375375375375375</v>
      </c>
      <c r="G86" s="14">
        <f>'Poznámky - 12Q2010 (hodnoty)'!G85/'Poznámky - 12Q2010 (hodnoty)'!E85</f>
        <v>0.646112600536193</v>
      </c>
      <c r="H86" s="14">
        <f>'Poznámky - 12Q2010 (hodnoty)'!H85/'Poznámky - 12Q2010 (hodnoty)'!D85</f>
        <v>0</v>
      </c>
      <c r="I86" s="14">
        <f>'Poznámky - 12Q2010 (hodnoty)'!I85/'Poznámky - 12Q2010 (hodnoty)'!E85</f>
        <v>0</v>
      </c>
      <c r="J86" s="14">
        <f>'Poznámky - 12Q2010 (hodnoty)'!J85/'Poznámky - 12Q2010 (hodnoty)'!D85</f>
        <v>0.007007007007007007</v>
      </c>
      <c r="K86" s="14">
        <f>'Poznámky - 12Q2010 (hodnoty)'!K85/'Poznámky - 12Q2010 (hodnoty)'!E85</f>
        <v>0.00938337801608579</v>
      </c>
      <c r="L86" s="14">
        <f>'Poznámky - 12Q2010 (hodnoty)'!L85/'Poznámky - 12Q2010 (hodnoty)'!D85</f>
        <v>0.28928928928928926</v>
      </c>
      <c r="M86" s="14">
        <f>'Poznámky - 12Q2010 (hodnoty)'!M85/'Poznámky - 12Q2010 (hodnoty)'!E85</f>
        <v>0.47587131367292224</v>
      </c>
      <c r="N86" s="14">
        <f>'Poznámky - 12Q2010 (hodnoty)'!N85/'Poznámky - 12Q2010 (hodnoty)'!D85</f>
        <v>0.023023023023023025</v>
      </c>
      <c r="O86" s="14">
        <f>'Poznámky - 12Q2010 (hodnoty)'!O85/'Poznámky - 12Q2010 (hodnoty)'!E85</f>
        <v>0.005361930294906166</v>
      </c>
    </row>
    <row r="87" spans="1:15" ht="12.75">
      <c r="A87" s="2" t="str">
        <f>'Poznámky - 12Q2010 (hodnoty)'!A86</f>
        <v>Plzeňský kraj</v>
      </c>
      <c r="B87" s="6" t="str">
        <f>'Poznámky - 12Q2010 (hodnoty)'!B86</f>
        <v>Plzeň-sever</v>
      </c>
      <c r="C87" s="4">
        <f>'Poznámky - 12Q2010 (hodnoty)'!C86</f>
        <v>840</v>
      </c>
      <c r="D87" s="2">
        <f>'Poznámky - 12Q2010 (hodnoty)'!D86</f>
        <v>544</v>
      </c>
      <c r="E87" s="2">
        <f>'Poznámky - 12Q2010 (hodnoty)'!E86</f>
        <v>308</v>
      </c>
      <c r="F87" s="14">
        <f>'Poznámky - 12Q2010 (hodnoty)'!F86/'Poznámky - 12Q2010 (hodnoty)'!D86</f>
        <v>0.4889705882352941</v>
      </c>
      <c r="G87" s="14">
        <f>'Poznámky - 12Q2010 (hodnoty)'!G86/'Poznámky - 12Q2010 (hodnoty)'!E86</f>
        <v>0.577922077922078</v>
      </c>
      <c r="H87" s="14">
        <f>'Poznámky - 12Q2010 (hodnoty)'!H86/'Poznámky - 12Q2010 (hodnoty)'!D86</f>
        <v>0</v>
      </c>
      <c r="I87" s="14">
        <f>'Poznámky - 12Q2010 (hodnoty)'!I86/'Poznámky - 12Q2010 (hodnoty)'!E86</f>
        <v>0</v>
      </c>
      <c r="J87" s="14">
        <f>'Poznámky - 12Q2010 (hodnoty)'!J86/'Poznámky - 12Q2010 (hodnoty)'!D86</f>
        <v>0.003676470588235294</v>
      </c>
      <c r="K87" s="14">
        <f>'Poznámky - 12Q2010 (hodnoty)'!K86/'Poznámky - 12Q2010 (hodnoty)'!E86</f>
        <v>0.006493506493506494</v>
      </c>
      <c r="L87" s="14">
        <f>'Poznámky - 12Q2010 (hodnoty)'!L86/'Poznámky - 12Q2010 (hodnoty)'!D86</f>
        <v>0.3694852941176471</v>
      </c>
      <c r="M87" s="14">
        <f>'Poznámky - 12Q2010 (hodnoty)'!M86/'Poznámky - 12Q2010 (hodnoty)'!E86</f>
        <v>0.5487012987012987</v>
      </c>
      <c r="N87" s="14">
        <f>'Poznámky - 12Q2010 (hodnoty)'!N86/'Poznámky - 12Q2010 (hodnoty)'!D86</f>
        <v>0</v>
      </c>
      <c r="O87" s="14">
        <f>'Poznámky - 12Q2010 (hodnoty)'!O86/'Poznámky - 12Q2010 (hodnoty)'!E86</f>
        <v>0.003246753246753247</v>
      </c>
    </row>
    <row r="88" spans="1:15" ht="12.75">
      <c r="A88" s="2" t="str">
        <f>'Poznámky - 12Q2010 (hodnoty)'!A87</f>
        <v>Hlavní město Praha</v>
      </c>
      <c r="B88" s="6" t="str">
        <f>'Poznámky - 12Q2010 (hodnoty)'!B87</f>
        <v>Praha</v>
      </c>
      <c r="C88" s="4">
        <f>'Poznámky - 12Q2010 (hodnoty)'!C87</f>
        <v>8636</v>
      </c>
      <c r="D88" s="2">
        <f>'Poznámky - 12Q2010 (hodnoty)'!D87</f>
        <v>4857</v>
      </c>
      <c r="E88" s="2">
        <f>'Poznámky - 12Q2010 (hodnoty)'!E87</f>
        <v>3951</v>
      </c>
      <c r="F88" s="14">
        <f>'Poznámky - 12Q2010 (hodnoty)'!F87/'Poznámky - 12Q2010 (hodnoty)'!D87</f>
        <v>0.6143710109120857</v>
      </c>
      <c r="G88" s="14">
        <f>'Poznámky - 12Q2010 (hodnoty)'!G87/'Poznámky - 12Q2010 (hodnoty)'!E87</f>
        <v>0.6651480637813212</v>
      </c>
      <c r="H88" s="14">
        <f>'Poznámky - 12Q2010 (hodnoty)'!H87/'Poznámky - 12Q2010 (hodnoty)'!D87</f>
        <v>0</v>
      </c>
      <c r="I88" s="14">
        <f>'Poznámky - 12Q2010 (hodnoty)'!I87/'Poznámky - 12Q2010 (hodnoty)'!E87</f>
        <v>0</v>
      </c>
      <c r="J88" s="14">
        <f>'Poznámky - 12Q2010 (hodnoty)'!J87/'Poznámky - 12Q2010 (hodnoty)'!D87</f>
        <v>0.026559604694255712</v>
      </c>
      <c r="K88" s="14">
        <f>'Poznámky - 12Q2010 (hodnoty)'!K87/'Poznámky - 12Q2010 (hodnoty)'!E87</f>
        <v>0.02050113895216401</v>
      </c>
      <c r="L88" s="14">
        <f>'Poznámky - 12Q2010 (hodnoty)'!L87/'Poznámky - 12Q2010 (hodnoty)'!D87</f>
        <v>0.2705373687461396</v>
      </c>
      <c r="M88" s="14">
        <f>'Poznámky - 12Q2010 (hodnoty)'!M87/'Poznámky - 12Q2010 (hodnoty)'!E87</f>
        <v>0.3229562136168059</v>
      </c>
      <c r="N88" s="14">
        <f>'Poznámky - 12Q2010 (hodnoty)'!N87/'Poznámky - 12Q2010 (hodnoty)'!D87</f>
        <v>0.0006176652254478073</v>
      </c>
      <c r="O88" s="14">
        <f>'Poznámky - 12Q2010 (hodnoty)'!O87/'Poznámky - 12Q2010 (hodnoty)'!E87</f>
        <v>0.0030372057706909645</v>
      </c>
    </row>
    <row r="89" spans="1:15" ht="12.75">
      <c r="A89" s="2" t="str">
        <f>'Poznámky - 12Q2010 (hodnoty)'!A88</f>
        <v>Středočeský kraj</v>
      </c>
      <c r="B89" s="6" t="str">
        <f>'Poznámky - 12Q2010 (hodnoty)'!B88</f>
        <v>Praha-východ</v>
      </c>
      <c r="C89" s="4">
        <f>'Poznámky - 12Q2010 (hodnoty)'!C88</f>
        <v>1878</v>
      </c>
      <c r="D89" s="2">
        <f>'Poznámky - 12Q2010 (hodnoty)'!D88</f>
        <v>1199</v>
      </c>
      <c r="E89" s="2">
        <f>'Poznámky - 12Q2010 (hodnoty)'!E88</f>
        <v>728</v>
      </c>
      <c r="F89" s="14">
        <f>'Poznámky - 12Q2010 (hodnoty)'!F88/'Poznámky - 12Q2010 (hodnoty)'!D88</f>
        <v>0.390325271059216</v>
      </c>
      <c r="G89" s="14">
        <f>'Poznámky - 12Q2010 (hodnoty)'!G88/'Poznámky - 12Q2010 (hodnoty)'!E88</f>
        <v>0.3942307692307692</v>
      </c>
      <c r="H89" s="14">
        <f>'Poznámky - 12Q2010 (hodnoty)'!H88/'Poznámky - 12Q2010 (hodnoty)'!D88</f>
        <v>0</v>
      </c>
      <c r="I89" s="14">
        <f>'Poznámky - 12Q2010 (hodnoty)'!I88/'Poznámky - 12Q2010 (hodnoty)'!E88</f>
        <v>0</v>
      </c>
      <c r="J89" s="14">
        <f>'Poznámky - 12Q2010 (hodnoty)'!J88/'Poznámky - 12Q2010 (hodnoty)'!D88</f>
        <v>0.03502919099249374</v>
      </c>
      <c r="K89" s="14">
        <f>'Poznámky - 12Q2010 (hodnoty)'!K88/'Poznámky - 12Q2010 (hodnoty)'!E88</f>
        <v>0.04395604395604396</v>
      </c>
      <c r="L89" s="14">
        <f>'Poznámky - 12Q2010 (hodnoty)'!L88/'Poznámky - 12Q2010 (hodnoty)'!D88</f>
        <v>0.4353628023352794</v>
      </c>
      <c r="M89" s="14">
        <f>'Poznámky - 12Q2010 (hodnoty)'!M88/'Poznámky - 12Q2010 (hodnoty)'!E88</f>
        <v>0.5645604395604396</v>
      </c>
      <c r="N89" s="14">
        <f>'Poznámky - 12Q2010 (hodnoty)'!N88/'Poznámky - 12Q2010 (hodnoty)'!D88</f>
        <v>0.0050041701417848205</v>
      </c>
      <c r="O89" s="14">
        <f>'Poznámky - 12Q2010 (hodnoty)'!O88/'Poznámky - 12Q2010 (hodnoty)'!E88</f>
        <v>0.013736263736263736</v>
      </c>
    </row>
    <row r="90" spans="1:15" ht="12.75">
      <c r="A90" s="2" t="str">
        <f>'Poznámky - 12Q2010 (hodnoty)'!A89</f>
        <v>Středočeský kraj</v>
      </c>
      <c r="B90" s="6" t="str">
        <f>'Poznámky - 12Q2010 (hodnoty)'!B89</f>
        <v>Praha-západ</v>
      </c>
      <c r="C90" s="4">
        <f>'Poznámky - 12Q2010 (hodnoty)'!C89</f>
        <v>1863</v>
      </c>
      <c r="D90" s="2">
        <f>'Poznámky - 12Q2010 (hodnoty)'!D89</f>
        <v>1183</v>
      </c>
      <c r="E90" s="2">
        <f>'Poznámky - 12Q2010 (hodnoty)'!E89</f>
        <v>758</v>
      </c>
      <c r="F90" s="14">
        <f>'Poznámky - 12Q2010 (hodnoty)'!F89/'Poznámky - 12Q2010 (hodnoty)'!D89</f>
        <v>0.23330515638207946</v>
      </c>
      <c r="G90" s="14">
        <f>'Poznámky - 12Q2010 (hodnoty)'!G89/'Poznámky - 12Q2010 (hodnoty)'!E89</f>
        <v>0.316622691292876</v>
      </c>
      <c r="H90" s="14">
        <f>'Poznámky - 12Q2010 (hodnoty)'!H89/'Poznámky - 12Q2010 (hodnoty)'!D89</f>
        <v>0</v>
      </c>
      <c r="I90" s="14">
        <f>'Poznámky - 12Q2010 (hodnoty)'!I89/'Poznámky - 12Q2010 (hodnoty)'!E89</f>
        <v>0</v>
      </c>
      <c r="J90" s="14">
        <f>'Poznámky - 12Q2010 (hodnoty)'!J89/'Poznámky - 12Q2010 (hodnoty)'!D89</f>
        <v>0.024513947590870666</v>
      </c>
      <c r="K90" s="14">
        <f>'Poznámky - 12Q2010 (hodnoty)'!K89/'Poznámky - 12Q2010 (hodnoty)'!E89</f>
        <v>0.026385224274406333</v>
      </c>
      <c r="L90" s="14">
        <f>'Poznámky - 12Q2010 (hodnoty)'!L89/'Poznámky - 12Q2010 (hodnoty)'!D89</f>
        <v>0.44716821639898563</v>
      </c>
      <c r="M90" s="14">
        <f>'Poznámky - 12Q2010 (hodnoty)'!M89/'Poznámky - 12Q2010 (hodnoty)'!E89</f>
        <v>0.5448548812664907</v>
      </c>
      <c r="N90" s="14">
        <f>'Poznámky - 12Q2010 (hodnoty)'!N89/'Poznámky - 12Q2010 (hodnoty)'!D89</f>
        <v>0.005917159763313609</v>
      </c>
      <c r="O90" s="14">
        <f>'Poznámky - 12Q2010 (hodnoty)'!O89/'Poznámky - 12Q2010 (hodnoty)'!E89</f>
        <v>0.006596306068601583</v>
      </c>
    </row>
    <row r="91" spans="1:15" ht="12.75">
      <c r="A91" s="2" t="str">
        <f>'Poznámky - 12Q2010 (hodnoty)'!A90</f>
        <v>Jihočeský kraj</v>
      </c>
      <c r="B91" s="6" t="str">
        <f>'Poznámky - 12Q2010 (hodnoty)'!B90</f>
        <v>Prachatice</v>
      </c>
      <c r="C91" s="4">
        <f>'Poznámky - 12Q2010 (hodnoty)'!C90</f>
        <v>793</v>
      </c>
      <c r="D91" s="2">
        <f>'Poznámky - 12Q2010 (hodnoty)'!D90</f>
        <v>530</v>
      </c>
      <c r="E91" s="2">
        <f>'Poznámky - 12Q2010 (hodnoty)'!E90</f>
        <v>290</v>
      </c>
      <c r="F91" s="14">
        <f>'Poznámky - 12Q2010 (hodnoty)'!F90/'Poznámky - 12Q2010 (hodnoty)'!D90</f>
        <v>0.38113207547169814</v>
      </c>
      <c r="G91" s="14">
        <f>'Poznámky - 12Q2010 (hodnoty)'!G90/'Poznámky - 12Q2010 (hodnoty)'!E90</f>
        <v>0.43448275862068964</v>
      </c>
      <c r="H91" s="14">
        <f>'Poznámky - 12Q2010 (hodnoty)'!H90/'Poznámky - 12Q2010 (hodnoty)'!D90</f>
        <v>0</v>
      </c>
      <c r="I91" s="14">
        <f>'Poznámky - 12Q2010 (hodnoty)'!I90/'Poznámky - 12Q2010 (hodnoty)'!E90</f>
        <v>0</v>
      </c>
      <c r="J91" s="14">
        <f>'Poznámky - 12Q2010 (hodnoty)'!J90/'Poznámky - 12Q2010 (hodnoty)'!D90</f>
        <v>0.009433962264150943</v>
      </c>
      <c r="K91" s="14">
        <f>'Poznámky - 12Q2010 (hodnoty)'!K90/'Poznámky - 12Q2010 (hodnoty)'!E90</f>
        <v>0.0034482758620689655</v>
      </c>
      <c r="L91" s="14">
        <f>'Poznámky - 12Q2010 (hodnoty)'!L90/'Poznámky - 12Q2010 (hodnoty)'!D90</f>
        <v>0.30377358490566037</v>
      </c>
      <c r="M91" s="14">
        <f>'Poznámky - 12Q2010 (hodnoty)'!M90/'Poznámky - 12Q2010 (hodnoty)'!E90</f>
        <v>0.49310344827586206</v>
      </c>
      <c r="N91" s="14">
        <f>'Poznámky - 12Q2010 (hodnoty)'!N90/'Poznámky - 12Q2010 (hodnoty)'!D90</f>
        <v>0.0037735849056603774</v>
      </c>
      <c r="O91" s="14">
        <f>'Poznámky - 12Q2010 (hodnoty)'!O90/'Poznámky - 12Q2010 (hodnoty)'!E90</f>
        <v>0.0034482758620689655</v>
      </c>
    </row>
    <row r="92" spans="1:15" ht="12.75">
      <c r="A92" s="2" t="str">
        <f>'Poznámky - 12Q2010 (hodnoty)'!A91</f>
        <v>Olomoucký kraj</v>
      </c>
      <c r="B92" s="6" t="str">
        <f>'Poznámky - 12Q2010 (hodnoty)'!B91</f>
        <v>Prostějov</v>
      </c>
      <c r="C92" s="4">
        <f>'Poznámky - 12Q2010 (hodnoty)'!C91</f>
        <v>1846</v>
      </c>
      <c r="D92" s="2">
        <f>'Poznámky - 12Q2010 (hodnoty)'!D91</f>
        <v>1167</v>
      </c>
      <c r="E92" s="2">
        <f>'Poznámky - 12Q2010 (hodnoty)'!E91</f>
        <v>730</v>
      </c>
      <c r="F92" s="14">
        <f>'Poznámky - 12Q2010 (hodnoty)'!F91/'Poznámky - 12Q2010 (hodnoty)'!D91</f>
        <v>0.37275064267352187</v>
      </c>
      <c r="G92" s="14">
        <f>'Poznámky - 12Q2010 (hodnoty)'!G91/'Poznámky - 12Q2010 (hodnoty)'!E91</f>
        <v>0.38904109589041097</v>
      </c>
      <c r="H92" s="14">
        <f>'Poznámky - 12Q2010 (hodnoty)'!H91/'Poznámky - 12Q2010 (hodnoty)'!D91</f>
        <v>0</v>
      </c>
      <c r="I92" s="14">
        <f>'Poznámky - 12Q2010 (hodnoty)'!I91/'Poznámky - 12Q2010 (hodnoty)'!E91</f>
        <v>0</v>
      </c>
      <c r="J92" s="14">
        <f>'Poznámky - 12Q2010 (hodnoty)'!J91/'Poznámky - 12Q2010 (hodnoty)'!D91</f>
        <v>0.011139674378748929</v>
      </c>
      <c r="K92" s="14">
        <f>'Poznámky - 12Q2010 (hodnoty)'!K91/'Poznámky - 12Q2010 (hodnoty)'!E91</f>
        <v>0.01780821917808219</v>
      </c>
      <c r="L92" s="14">
        <f>'Poznámky - 12Q2010 (hodnoty)'!L91/'Poznámky - 12Q2010 (hodnoty)'!D91</f>
        <v>0.44301628106255353</v>
      </c>
      <c r="M92" s="14">
        <f>'Poznámky - 12Q2010 (hodnoty)'!M91/'Poznámky - 12Q2010 (hodnoty)'!E91</f>
        <v>0.5</v>
      </c>
      <c r="N92" s="14">
        <f>'Poznámky - 12Q2010 (hodnoty)'!N91/'Poznámky - 12Q2010 (hodnoty)'!D91</f>
        <v>0.005141388174807198</v>
      </c>
      <c r="O92" s="14">
        <f>'Poznámky - 12Q2010 (hodnoty)'!O91/'Poznámky - 12Q2010 (hodnoty)'!E91</f>
        <v>0.0027397260273972603</v>
      </c>
    </row>
    <row r="93" spans="1:15" ht="12.75">
      <c r="A93" s="2" t="str">
        <f>'Poznámky - 12Q2010 (hodnoty)'!A92</f>
        <v>Olomoucký kraj</v>
      </c>
      <c r="B93" s="6" t="str">
        <f>'Poznámky - 12Q2010 (hodnoty)'!B92</f>
        <v>Přerov</v>
      </c>
      <c r="C93" s="4">
        <f>'Poznámky - 12Q2010 (hodnoty)'!C92</f>
        <v>1186</v>
      </c>
      <c r="D93" s="2">
        <f>'Poznámky - 12Q2010 (hodnoty)'!D92</f>
        <v>785</v>
      </c>
      <c r="E93" s="2">
        <f>'Poznámky - 12Q2010 (hodnoty)'!E92</f>
        <v>423</v>
      </c>
      <c r="F93" s="14">
        <f>'Poznámky - 12Q2010 (hodnoty)'!F92/'Poznámky - 12Q2010 (hodnoty)'!D92</f>
        <v>0.4050955414012739</v>
      </c>
      <c r="G93" s="14">
        <f>'Poznámky - 12Q2010 (hodnoty)'!G92/'Poznámky - 12Q2010 (hodnoty)'!E92</f>
        <v>0.46808510638297873</v>
      </c>
      <c r="H93" s="14">
        <f>'Poznámky - 12Q2010 (hodnoty)'!H92/'Poznámky - 12Q2010 (hodnoty)'!D92</f>
        <v>0</v>
      </c>
      <c r="I93" s="14">
        <f>'Poznámky - 12Q2010 (hodnoty)'!I92/'Poznámky - 12Q2010 (hodnoty)'!E92</f>
        <v>0</v>
      </c>
      <c r="J93" s="14">
        <f>'Poznámky - 12Q2010 (hodnoty)'!J92/'Poznámky - 12Q2010 (hodnoty)'!D92</f>
        <v>0.014012738853503185</v>
      </c>
      <c r="K93" s="14">
        <f>'Poznámky - 12Q2010 (hodnoty)'!K92/'Poznámky - 12Q2010 (hodnoty)'!E92</f>
        <v>0.009456264775413711</v>
      </c>
      <c r="L93" s="14">
        <f>'Poznámky - 12Q2010 (hodnoty)'!L92/'Poznámky - 12Q2010 (hodnoty)'!D92</f>
        <v>0.5171974522292994</v>
      </c>
      <c r="M93" s="14">
        <f>'Poznámky - 12Q2010 (hodnoty)'!M92/'Poznámky - 12Q2010 (hodnoty)'!E92</f>
        <v>0.640661938534279</v>
      </c>
      <c r="N93" s="14">
        <f>'Poznámky - 12Q2010 (hodnoty)'!N92/'Poznámky - 12Q2010 (hodnoty)'!D92</f>
        <v>0.0025477707006369425</v>
      </c>
      <c r="O93" s="14">
        <f>'Poznámky - 12Q2010 (hodnoty)'!O92/'Poznámky - 12Q2010 (hodnoty)'!E92</f>
        <v>0</v>
      </c>
    </row>
    <row r="94" spans="1:15" ht="12.75">
      <c r="A94" s="2" t="str">
        <f>'Poznámky - 12Q2010 (hodnoty)'!A93</f>
        <v>Plzeňský kraj</v>
      </c>
      <c r="B94" s="6" t="str">
        <f>'Poznámky - 12Q2010 (hodnoty)'!B93</f>
        <v>Přeštice</v>
      </c>
      <c r="C94" s="4">
        <f>'Poznámky - 12Q2010 (hodnoty)'!C93</f>
        <v>236</v>
      </c>
      <c r="D94" s="2">
        <f>'Poznámky - 12Q2010 (hodnoty)'!D93</f>
        <v>152</v>
      </c>
      <c r="E94" s="2">
        <f>'Poznámky - 12Q2010 (hodnoty)'!E93</f>
        <v>94</v>
      </c>
      <c r="F94" s="14">
        <f>'Poznámky - 12Q2010 (hodnoty)'!F93/'Poznámky - 12Q2010 (hodnoty)'!D93</f>
        <v>0</v>
      </c>
      <c r="G94" s="14">
        <f>'Poznámky - 12Q2010 (hodnoty)'!G93/'Poznámky - 12Q2010 (hodnoty)'!E93</f>
        <v>0.3404255319148936</v>
      </c>
      <c r="H94" s="14">
        <f>'Poznámky - 12Q2010 (hodnoty)'!H93/'Poznámky - 12Q2010 (hodnoty)'!D93</f>
        <v>0</v>
      </c>
      <c r="I94" s="14">
        <f>'Poznámky - 12Q2010 (hodnoty)'!I93/'Poznámky - 12Q2010 (hodnoty)'!E93</f>
        <v>0</v>
      </c>
      <c r="J94" s="14">
        <f>'Poznámky - 12Q2010 (hodnoty)'!J93/'Poznámky - 12Q2010 (hodnoty)'!D93</f>
        <v>0</v>
      </c>
      <c r="K94" s="14">
        <f>'Poznámky - 12Q2010 (hodnoty)'!K93/'Poznámky - 12Q2010 (hodnoty)'!E93</f>
        <v>0.031914893617021274</v>
      </c>
      <c r="L94" s="14">
        <f>'Poznámky - 12Q2010 (hodnoty)'!L93/'Poznámky - 12Q2010 (hodnoty)'!D93</f>
        <v>0.625</v>
      </c>
      <c r="M94" s="14">
        <f>'Poznámky - 12Q2010 (hodnoty)'!M93/'Poznámky - 12Q2010 (hodnoty)'!E93</f>
        <v>0.723404255319149</v>
      </c>
      <c r="N94" s="14">
        <f>'Poznámky - 12Q2010 (hodnoty)'!N93/'Poznámky - 12Q2010 (hodnoty)'!D93</f>
        <v>0</v>
      </c>
      <c r="O94" s="14">
        <f>'Poznámky - 12Q2010 (hodnoty)'!O93/'Poznámky - 12Q2010 (hodnoty)'!E93</f>
        <v>0</v>
      </c>
    </row>
    <row r="95" spans="1:15" ht="12.75">
      <c r="A95" s="2" t="str">
        <f>'Poznámky - 12Q2010 (hodnoty)'!A94</f>
        <v>Středočeský kraj</v>
      </c>
      <c r="B95" s="6" t="str">
        <f>'Poznámky - 12Q2010 (hodnoty)'!B94</f>
        <v>Příbram</v>
      </c>
      <c r="C95" s="4">
        <f>'Poznámky - 12Q2010 (hodnoty)'!C94</f>
        <v>1942</v>
      </c>
      <c r="D95" s="2">
        <f>'Poznámky - 12Q2010 (hodnoty)'!D94</f>
        <v>1270</v>
      </c>
      <c r="E95" s="2">
        <f>'Poznámky - 12Q2010 (hodnoty)'!E94</f>
        <v>753</v>
      </c>
      <c r="F95" s="14">
        <f>'Poznámky - 12Q2010 (hodnoty)'!F94/'Poznámky - 12Q2010 (hodnoty)'!D94</f>
        <v>0.30866141732283464</v>
      </c>
      <c r="G95" s="14">
        <f>'Poznámky - 12Q2010 (hodnoty)'!G94/'Poznámky - 12Q2010 (hodnoty)'!E94</f>
        <v>0.37184594953519257</v>
      </c>
      <c r="H95" s="14">
        <f>'Poznámky - 12Q2010 (hodnoty)'!H94/'Poznámky - 12Q2010 (hodnoty)'!D94</f>
        <v>0</v>
      </c>
      <c r="I95" s="14">
        <f>'Poznámky - 12Q2010 (hodnoty)'!I94/'Poznámky - 12Q2010 (hodnoty)'!E94</f>
        <v>0</v>
      </c>
      <c r="J95" s="14">
        <f>'Poznámky - 12Q2010 (hodnoty)'!J94/'Poznámky - 12Q2010 (hodnoty)'!D94</f>
        <v>0.015748031496062992</v>
      </c>
      <c r="K95" s="14">
        <f>'Poznámky - 12Q2010 (hodnoty)'!K94/'Poznámky - 12Q2010 (hodnoty)'!E94</f>
        <v>0.010624169986719787</v>
      </c>
      <c r="L95" s="14">
        <f>'Poznámky - 12Q2010 (hodnoty)'!L94/'Poznámky - 12Q2010 (hodnoty)'!D94</f>
        <v>0.33385826771653543</v>
      </c>
      <c r="M95" s="14">
        <f>'Poznámky - 12Q2010 (hodnoty)'!M94/'Poznámky - 12Q2010 (hodnoty)'!E94</f>
        <v>0.5166002656042497</v>
      </c>
      <c r="N95" s="14">
        <f>'Poznámky - 12Q2010 (hodnoty)'!N94/'Poznámky - 12Q2010 (hodnoty)'!D94</f>
        <v>0.004724409448818898</v>
      </c>
      <c r="O95" s="14">
        <f>'Poznámky - 12Q2010 (hodnoty)'!O94/'Poznámky - 12Q2010 (hodnoty)'!E94</f>
        <v>0.009296148738379814</v>
      </c>
    </row>
    <row r="96" spans="1:15" ht="12.75">
      <c r="A96" s="2" t="str">
        <f>'Poznámky - 12Q2010 (hodnoty)'!A95</f>
        <v>Středočeský kraj</v>
      </c>
      <c r="B96" s="6" t="str">
        <f>'Poznámky - 12Q2010 (hodnoty)'!B95</f>
        <v>Rakovník</v>
      </c>
      <c r="C96" s="4">
        <f>'Poznámky - 12Q2010 (hodnoty)'!C95</f>
        <v>978</v>
      </c>
      <c r="D96" s="2">
        <f>'Poznámky - 12Q2010 (hodnoty)'!D95</f>
        <v>710</v>
      </c>
      <c r="E96" s="2">
        <f>'Poznámky - 12Q2010 (hodnoty)'!E95</f>
        <v>304</v>
      </c>
      <c r="F96" s="14">
        <f>'Poznámky - 12Q2010 (hodnoty)'!F95/'Poznámky - 12Q2010 (hodnoty)'!D95</f>
        <v>0.3901408450704225</v>
      </c>
      <c r="G96" s="14">
        <f>'Poznámky - 12Q2010 (hodnoty)'!G95/'Poznámky - 12Q2010 (hodnoty)'!E95</f>
        <v>0.5197368421052632</v>
      </c>
      <c r="H96" s="14">
        <f>'Poznámky - 12Q2010 (hodnoty)'!H95/'Poznámky - 12Q2010 (hodnoty)'!D95</f>
        <v>0</v>
      </c>
      <c r="I96" s="14">
        <f>'Poznámky - 12Q2010 (hodnoty)'!I95/'Poznámky - 12Q2010 (hodnoty)'!E95</f>
        <v>0</v>
      </c>
      <c r="J96" s="14">
        <f>'Poznámky - 12Q2010 (hodnoty)'!J95/'Poznámky - 12Q2010 (hodnoty)'!D95</f>
        <v>0.007042253521126761</v>
      </c>
      <c r="K96" s="14">
        <f>'Poznámky - 12Q2010 (hodnoty)'!K95/'Poznámky - 12Q2010 (hodnoty)'!E95</f>
        <v>0.01644736842105263</v>
      </c>
      <c r="L96" s="14">
        <f>'Poznámky - 12Q2010 (hodnoty)'!L95/'Poznámky - 12Q2010 (hodnoty)'!D95</f>
        <v>0.43661971830985913</v>
      </c>
      <c r="M96" s="14">
        <f>'Poznámky - 12Q2010 (hodnoty)'!M95/'Poznámky - 12Q2010 (hodnoty)'!E95</f>
        <v>0.5888157894736842</v>
      </c>
      <c r="N96" s="14">
        <f>'Poznámky - 12Q2010 (hodnoty)'!N95/'Poznámky - 12Q2010 (hodnoty)'!D95</f>
        <v>0.004225352112676056</v>
      </c>
      <c r="O96" s="14">
        <f>'Poznámky - 12Q2010 (hodnoty)'!O95/'Poznámky - 12Q2010 (hodnoty)'!E95</f>
        <v>0.003289473684210526</v>
      </c>
    </row>
    <row r="97" spans="1:15" ht="12.75">
      <c r="A97" s="2" t="str">
        <f>'Poznámky - 12Q2010 (hodnoty)'!A96</f>
        <v>Plzeňský kraj</v>
      </c>
      <c r="B97" s="6" t="str">
        <f>'Poznámky - 12Q2010 (hodnoty)'!B96</f>
        <v>Rokycany</v>
      </c>
      <c r="C97" s="4">
        <f>'Poznámky - 12Q2010 (hodnoty)'!C96</f>
        <v>622</v>
      </c>
      <c r="D97" s="2">
        <f>'Poznámky - 12Q2010 (hodnoty)'!D96</f>
        <v>421</v>
      </c>
      <c r="E97" s="2">
        <f>'Poznámky - 12Q2010 (hodnoty)'!E96</f>
        <v>204</v>
      </c>
      <c r="F97" s="14">
        <f>'Poznámky - 12Q2010 (hodnoty)'!F96/'Poznámky - 12Q2010 (hodnoty)'!D96</f>
        <v>0.39667458432304037</v>
      </c>
      <c r="G97" s="14">
        <f>'Poznámky - 12Q2010 (hodnoty)'!G96/'Poznámky - 12Q2010 (hodnoty)'!E96</f>
        <v>0.5245098039215687</v>
      </c>
      <c r="H97" s="14">
        <f>'Poznámky - 12Q2010 (hodnoty)'!H96/'Poznámky - 12Q2010 (hodnoty)'!D96</f>
        <v>0</v>
      </c>
      <c r="I97" s="14">
        <f>'Poznámky - 12Q2010 (hodnoty)'!I96/'Poznámky - 12Q2010 (hodnoty)'!E96</f>
        <v>0</v>
      </c>
      <c r="J97" s="14">
        <f>'Poznámky - 12Q2010 (hodnoty)'!J96/'Poznámky - 12Q2010 (hodnoty)'!D96</f>
        <v>0.011876484560570071</v>
      </c>
      <c r="K97" s="14">
        <f>'Poznámky - 12Q2010 (hodnoty)'!K96/'Poznámky - 12Q2010 (hodnoty)'!E96</f>
        <v>0.03431372549019608</v>
      </c>
      <c r="L97" s="14">
        <f>'Poznámky - 12Q2010 (hodnoty)'!L96/'Poznámky - 12Q2010 (hodnoty)'!D96</f>
        <v>0.36342042755344417</v>
      </c>
      <c r="M97" s="14">
        <f>'Poznámky - 12Q2010 (hodnoty)'!M96/'Poznámky - 12Q2010 (hodnoty)'!E96</f>
        <v>0.6568627450980392</v>
      </c>
      <c r="N97" s="14">
        <f>'Poznámky - 12Q2010 (hodnoty)'!N96/'Poznámky - 12Q2010 (hodnoty)'!D96</f>
        <v>0</v>
      </c>
      <c r="O97" s="14">
        <f>'Poznámky - 12Q2010 (hodnoty)'!O96/'Poznámky - 12Q2010 (hodnoty)'!E96</f>
        <v>0</v>
      </c>
    </row>
    <row r="98" spans="1:15" ht="12.75">
      <c r="A98" s="2" t="str">
        <f>'Poznámky - 12Q2010 (hodnoty)'!A97</f>
        <v>Ústecký kraj</v>
      </c>
      <c r="B98" s="6" t="str">
        <f>'Poznámky - 12Q2010 (hodnoty)'!B97</f>
        <v>Rumburk</v>
      </c>
      <c r="C98" s="4">
        <f>'Poznámky - 12Q2010 (hodnoty)'!C97</f>
        <v>907</v>
      </c>
      <c r="D98" s="2">
        <f>'Poznámky - 12Q2010 (hodnoty)'!D97</f>
        <v>659</v>
      </c>
      <c r="E98" s="2">
        <f>'Poznámky - 12Q2010 (hodnoty)'!E97</f>
        <v>267</v>
      </c>
      <c r="F98" s="14">
        <f>'Poznámky - 12Q2010 (hodnoty)'!F97/'Poznámky - 12Q2010 (hodnoty)'!D97</f>
        <v>0.3581183611532625</v>
      </c>
      <c r="G98" s="14">
        <f>'Poznámky - 12Q2010 (hodnoty)'!G97/'Poznámky - 12Q2010 (hodnoty)'!E97</f>
        <v>0.3595505617977528</v>
      </c>
      <c r="H98" s="14">
        <f>'Poznámky - 12Q2010 (hodnoty)'!H97/'Poznámky - 12Q2010 (hodnoty)'!D97</f>
        <v>0</v>
      </c>
      <c r="I98" s="14">
        <f>'Poznámky - 12Q2010 (hodnoty)'!I97/'Poznámky - 12Q2010 (hodnoty)'!E97</f>
        <v>0</v>
      </c>
      <c r="J98" s="14">
        <f>'Poznámky - 12Q2010 (hodnoty)'!J97/'Poznámky - 12Q2010 (hodnoty)'!D97</f>
        <v>0.01669195751138088</v>
      </c>
      <c r="K98" s="14">
        <f>'Poznámky - 12Q2010 (hodnoty)'!K97/'Poznámky - 12Q2010 (hodnoty)'!E97</f>
        <v>0.026217228464419477</v>
      </c>
      <c r="L98" s="14">
        <f>'Poznámky - 12Q2010 (hodnoty)'!L97/'Poznámky - 12Q2010 (hodnoty)'!D97</f>
        <v>0.38694992412746587</v>
      </c>
      <c r="M98" s="14">
        <f>'Poznámky - 12Q2010 (hodnoty)'!M97/'Poznámky - 12Q2010 (hodnoty)'!E97</f>
        <v>0.6179775280898876</v>
      </c>
      <c r="N98" s="14">
        <f>'Poznámky - 12Q2010 (hodnoty)'!N97/'Poznámky - 12Q2010 (hodnoty)'!D97</f>
        <v>0.004552352048558422</v>
      </c>
      <c r="O98" s="14">
        <f>'Poznámky - 12Q2010 (hodnoty)'!O97/'Poznámky - 12Q2010 (hodnoty)'!E97</f>
        <v>0.011235955056179775</v>
      </c>
    </row>
    <row r="99" spans="1:15" ht="12.75">
      <c r="A99" s="2" t="str">
        <f>'Poznámky - 12Q2010 (hodnoty)'!A98</f>
        <v>Královéhradecký kraj</v>
      </c>
      <c r="B99" s="6" t="str">
        <f>'Poznámky - 12Q2010 (hodnoty)'!B98</f>
        <v>Rychnov nad Kněžnou</v>
      </c>
      <c r="C99" s="4">
        <f>'Poznámky - 12Q2010 (hodnoty)'!C98</f>
        <v>1195</v>
      </c>
      <c r="D99" s="2">
        <f>'Poznámky - 12Q2010 (hodnoty)'!D98</f>
        <v>850</v>
      </c>
      <c r="E99" s="2">
        <f>'Poznámky - 12Q2010 (hodnoty)'!E98</f>
        <v>379</v>
      </c>
      <c r="F99" s="14">
        <f>'Poznámky - 12Q2010 (hodnoty)'!F98/'Poznámky - 12Q2010 (hodnoty)'!D98</f>
        <v>0.3164705882352941</v>
      </c>
      <c r="G99" s="14">
        <f>'Poznámky - 12Q2010 (hodnoty)'!G98/'Poznámky - 12Q2010 (hodnoty)'!E98</f>
        <v>0.3562005277044855</v>
      </c>
      <c r="H99" s="14">
        <f>'Poznámky - 12Q2010 (hodnoty)'!H98/'Poznámky - 12Q2010 (hodnoty)'!D98</f>
        <v>0</v>
      </c>
      <c r="I99" s="14">
        <f>'Poznámky - 12Q2010 (hodnoty)'!I98/'Poznámky - 12Q2010 (hodnoty)'!E98</f>
        <v>0</v>
      </c>
      <c r="J99" s="14">
        <f>'Poznámky - 12Q2010 (hodnoty)'!J98/'Poznámky - 12Q2010 (hodnoty)'!D98</f>
        <v>0.001176470588235294</v>
      </c>
      <c r="K99" s="14">
        <f>'Poznámky - 12Q2010 (hodnoty)'!K98/'Poznámky - 12Q2010 (hodnoty)'!E98</f>
        <v>0.002638522427440633</v>
      </c>
      <c r="L99" s="14">
        <f>'Poznámky - 12Q2010 (hodnoty)'!L98/'Poznámky - 12Q2010 (hodnoty)'!D98</f>
        <v>0.25529411764705884</v>
      </c>
      <c r="M99" s="14">
        <f>'Poznámky - 12Q2010 (hodnoty)'!M98/'Poznámky - 12Q2010 (hodnoty)'!E98</f>
        <v>0.41688654353562005</v>
      </c>
      <c r="N99" s="14">
        <f>'Poznámky - 12Q2010 (hodnoty)'!N98/'Poznámky - 12Q2010 (hodnoty)'!D98</f>
        <v>0.009411764705882352</v>
      </c>
      <c r="O99" s="14">
        <f>'Poznámky - 12Q2010 (hodnoty)'!O98/'Poznámky - 12Q2010 (hodnoty)'!E98</f>
        <v>0.0079155672823219</v>
      </c>
    </row>
    <row r="100" spans="1:15" ht="12.75">
      <c r="A100" s="2" t="str">
        <f>'Poznámky - 12Q2010 (hodnoty)'!A99</f>
        <v>Liberecký kraj</v>
      </c>
      <c r="B100" s="6" t="str">
        <f>'Poznámky - 12Q2010 (hodnoty)'!B99</f>
        <v>Semily</v>
      </c>
      <c r="C100" s="4">
        <f>'Poznámky - 12Q2010 (hodnoty)'!C99</f>
        <v>603</v>
      </c>
      <c r="D100" s="2">
        <f>'Poznámky - 12Q2010 (hodnoty)'!D99</f>
        <v>371</v>
      </c>
      <c r="E100" s="2">
        <f>'Poznámky - 12Q2010 (hodnoty)'!E99</f>
        <v>247</v>
      </c>
      <c r="F100" s="14">
        <f>'Poznámky - 12Q2010 (hodnoty)'!F99/'Poznámky - 12Q2010 (hodnoty)'!D99</f>
        <v>0.41509433962264153</v>
      </c>
      <c r="G100" s="14">
        <f>'Poznámky - 12Q2010 (hodnoty)'!G99/'Poznámky - 12Q2010 (hodnoty)'!E99</f>
        <v>0.4939271255060729</v>
      </c>
      <c r="H100" s="14">
        <f>'Poznámky - 12Q2010 (hodnoty)'!H99/'Poznámky - 12Q2010 (hodnoty)'!D99</f>
        <v>0</v>
      </c>
      <c r="I100" s="14">
        <f>'Poznámky - 12Q2010 (hodnoty)'!I99/'Poznámky - 12Q2010 (hodnoty)'!E99</f>
        <v>0</v>
      </c>
      <c r="J100" s="14">
        <f>'Poznámky - 12Q2010 (hodnoty)'!J99/'Poznámky - 12Q2010 (hodnoty)'!D99</f>
        <v>0.008086253369272238</v>
      </c>
      <c r="K100" s="14">
        <f>'Poznámky - 12Q2010 (hodnoty)'!K99/'Poznámky - 12Q2010 (hodnoty)'!E99</f>
        <v>0.004048582995951417</v>
      </c>
      <c r="L100" s="14">
        <f>'Poznámky - 12Q2010 (hodnoty)'!L99/'Poznámky - 12Q2010 (hodnoty)'!D99</f>
        <v>0.37735849056603776</v>
      </c>
      <c r="M100" s="14">
        <f>'Poznámky - 12Q2010 (hodnoty)'!M99/'Poznámky - 12Q2010 (hodnoty)'!E99</f>
        <v>0.6680161943319838</v>
      </c>
      <c r="N100" s="14">
        <f>'Poznámky - 12Q2010 (hodnoty)'!N99/'Poznámky - 12Q2010 (hodnoty)'!D99</f>
        <v>0.01078167115902965</v>
      </c>
      <c r="O100" s="14">
        <f>'Poznámky - 12Q2010 (hodnoty)'!O99/'Poznámky - 12Q2010 (hodnoty)'!E99</f>
        <v>0</v>
      </c>
    </row>
    <row r="101" spans="1:15" ht="12.75">
      <c r="A101" s="2" t="str">
        <f>'Poznámky - 12Q2010 (hodnoty)'!A100</f>
        <v>Středočeský kraj</v>
      </c>
      <c r="B101" s="6" t="str">
        <f>'Poznámky - 12Q2010 (hodnoty)'!B100</f>
        <v>Slaný</v>
      </c>
      <c r="C101" s="4">
        <f>'Poznámky - 12Q2010 (hodnoty)'!C100</f>
        <v>750</v>
      </c>
      <c r="D101" s="2">
        <f>'Poznámky - 12Q2010 (hodnoty)'!D100</f>
        <v>516</v>
      </c>
      <c r="E101" s="2">
        <f>'Poznámky - 12Q2010 (hodnoty)'!E100</f>
        <v>307</v>
      </c>
      <c r="F101" s="14">
        <f>'Poznámky - 12Q2010 (hodnoty)'!F100/'Poznámky - 12Q2010 (hodnoty)'!D100</f>
        <v>0.3023255813953488</v>
      </c>
      <c r="G101" s="14">
        <f>'Poznámky - 12Q2010 (hodnoty)'!G100/'Poznámky - 12Q2010 (hodnoty)'!E100</f>
        <v>0.43973941368078173</v>
      </c>
      <c r="H101" s="14">
        <f>'Poznámky - 12Q2010 (hodnoty)'!H100/'Poznámky - 12Q2010 (hodnoty)'!D100</f>
        <v>0</v>
      </c>
      <c r="I101" s="14">
        <f>'Poznámky - 12Q2010 (hodnoty)'!I100/'Poznámky - 12Q2010 (hodnoty)'!E100</f>
        <v>0</v>
      </c>
      <c r="J101" s="14">
        <f>'Poznámky - 12Q2010 (hodnoty)'!J100/'Poznámky - 12Q2010 (hodnoty)'!D100</f>
        <v>0</v>
      </c>
      <c r="K101" s="14">
        <f>'Poznámky - 12Q2010 (hodnoty)'!K100/'Poznámky - 12Q2010 (hodnoty)'!E100</f>
        <v>0.003257328990228013</v>
      </c>
      <c r="L101" s="14">
        <f>'Poznámky - 12Q2010 (hodnoty)'!L100/'Poznámky - 12Q2010 (hodnoty)'!D100</f>
        <v>0.437984496124031</v>
      </c>
      <c r="M101" s="14">
        <f>'Poznámky - 12Q2010 (hodnoty)'!M100/'Poznámky - 12Q2010 (hodnoty)'!E100</f>
        <v>0.5439739413680782</v>
      </c>
      <c r="N101" s="14">
        <f>'Poznámky - 12Q2010 (hodnoty)'!N100/'Poznámky - 12Q2010 (hodnoty)'!D100</f>
        <v>0.003875968992248062</v>
      </c>
      <c r="O101" s="14">
        <f>'Poznámky - 12Q2010 (hodnoty)'!O100/'Poznámky - 12Q2010 (hodnoty)'!E100</f>
        <v>0.003257328990228013</v>
      </c>
    </row>
    <row r="102" spans="1:15" ht="12.75">
      <c r="A102" s="2" t="str">
        <f>'Poznámky - 12Q2010 (hodnoty)'!A101</f>
        <v>Karlovarský kraj</v>
      </c>
      <c r="B102" s="6" t="str">
        <f>'Poznámky - 12Q2010 (hodnoty)'!B101</f>
        <v>Sokolov</v>
      </c>
      <c r="C102" s="4">
        <f>'Poznámky - 12Q2010 (hodnoty)'!C101</f>
        <v>1640</v>
      </c>
      <c r="D102" s="2">
        <f>'Poznámky - 12Q2010 (hodnoty)'!D101</f>
        <v>1142</v>
      </c>
      <c r="E102" s="2">
        <f>'Poznámky - 12Q2010 (hodnoty)'!E101</f>
        <v>589</v>
      </c>
      <c r="F102" s="14">
        <f>'Poznámky - 12Q2010 (hodnoty)'!F101/'Poznámky - 12Q2010 (hodnoty)'!D101</f>
        <v>0.37478108581436076</v>
      </c>
      <c r="G102" s="14">
        <f>'Poznámky - 12Q2010 (hodnoty)'!G101/'Poznámky - 12Q2010 (hodnoty)'!E101</f>
        <v>0.4940577249575552</v>
      </c>
      <c r="H102" s="14">
        <f>'Poznámky - 12Q2010 (hodnoty)'!H101/'Poznámky - 12Q2010 (hodnoty)'!D101</f>
        <v>0</v>
      </c>
      <c r="I102" s="14">
        <f>'Poznámky - 12Q2010 (hodnoty)'!I101/'Poznámky - 12Q2010 (hodnoty)'!E101</f>
        <v>0</v>
      </c>
      <c r="J102" s="14">
        <f>'Poznámky - 12Q2010 (hodnoty)'!J101/'Poznámky - 12Q2010 (hodnoty)'!D101</f>
        <v>0.0035026269702276708</v>
      </c>
      <c r="K102" s="14">
        <f>'Poznámky - 12Q2010 (hodnoty)'!K101/'Poznámky - 12Q2010 (hodnoty)'!E101</f>
        <v>0.001697792869269949</v>
      </c>
      <c r="L102" s="14">
        <f>'Poznámky - 12Q2010 (hodnoty)'!L101/'Poznámky - 12Q2010 (hodnoty)'!D101</f>
        <v>0.3239929947460595</v>
      </c>
      <c r="M102" s="14">
        <f>'Poznámky - 12Q2010 (hodnoty)'!M101/'Poznámky - 12Q2010 (hodnoty)'!E101</f>
        <v>0.4601018675721562</v>
      </c>
      <c r="N102" s="14">
        <f>'Poznámky - 12Q2010 (hodnoty)'!N101/'Poznámky - 12Q2010 (hodnoty)'!D101</f>
        <v>0.0043782837127845885</v>
      </c>
      <c r="O102" s="14">
        <f>'Poznámky - 12Q2010 (hodnoty)'!O101/'Poznámky - 12Q2010 (hodnoty)'!E101</f>
        <v>0.001697792869269949</v>
      </c>
    </row>
    <row r="103" spans="1:15" ht="12.75">
      <c r="A103" s="2" t="str">
        <f>'Poznámky - 12Q2010 (hodnoty)'!A102</f>
        <v>Jihočeský kraj</v>
      </c>
      <c r="B103" s="6" t="str">
        <f>'Poznámky - 12Q2010 (hodnoty)'!B102</f>
        <v>Strakonice</v>
      </c>
      <c r="C103" s="4">
        <f>'Poznámky - 12Q2010 (hodnoty)'!C102</f>
        <v>950</v>
      </c>
      <c r="D103" s="2">
        <f>'Poznámky - 12Q2010 (hodnoty)'!D102</f>
        <v>664</v>
      </c>
      <c r="E103" s="2">
        <f>'Poznámky - 12Q2010 (hodnoty)'!E102</f>
        <v>310</v>
      </c>
      <c r="F103" s="14">
        <f>'Poznámky - 12Q2010 (hodnoty)'!F102/'Poznámky - 12Q2010 (hodnoty)'!D102</f>
        <v>0.3147590361445783</v>
      </c>
      <c r="G103" s="14">
        <f>'Poznámky - 12Q2010 (hodnoty)'!G102/'Poznámky - 12Q2010 (hodnoty)'!E102</f>
        <v>0.4935483870967742</v>
      </c>
      <c r="H103" s="14">
        <f>'Poznámky - 12Q2010 (hodnoty)'!H102/'Poznámky - 12Q2010 (hodnoty)'!D102</f>
        <v>0</v>
      </c>
      <c r="I103" s="14">
        <f>'Poznámky - 12Q2010 (hodnoty)'!I102/'Poznámky - 12Q2010 (hodnoty)'!E102</f>
        <v>0</v>
      </c>
      <c r="J103" s="14">
        <f>'Poznámky - 12Q2010 (hodnoty)'!J102/'Poznámky - 12Q2010 (hodnoty)'!D102</f>
        <v>0.007530120481927711</v>
      </c>
      <c r="K103" s="14">
        <f>'Poznámky - 12Q2010 (hodnoty)'!K102/'Poznámky - 12Q2010 (hodnoty)'!E102</f>
        <v>0.01935483870967742</v>
      </c>
      <c r="L103" s="14">
        <f>'Poznámky - 12Q2010 (hodnoty)'!L102/'Poznámky - 12Q2010 (hodnoty)'!D102</f>
        <v>0.4427710843373494</v>
      </c>
      <c r="M103" s="14">
        <f>'Poznámky - 12Q2010 (hodnoty)'!M102/'Poznámky - 12Q2010 (hodnoty)'!E102</f>
        <v>0.5451612903225806</v>
      </c>
      <c r="N103" s="14">
        <f>'Poznámky - 12Q2010 (hodnoty)'!N102/'Poznámky - 12Q2010 (hodnoty)'!D102</f>
        <v>0.009036144578313253</v>
      </c>
      <c r="O103" s="14">
        <f>'Poznámky - 12Q2010 (hodnoty)'!O102/'Poznámky - 12Q2010 (hodnoty)'!E102</f>
        <v>0.0032258064516129032</v>
      </c>
    </row>
    <row r="104" spans="1:15" ht="12.75">
      <c r="A104" s="2" t="str">
        <f>'Poznámky - 12Q2010 (hodnoty)'!A103</f>
        <v>Plzeňský kraj</v>
      </c>
      <c r="B104" s="6" t="str">
        <f>'Poznámky - 12Q2010 (hodnoty)'!B103</f>
        <v>Sušice</v>
      </c>
      <c r="C104" s="4">
        <f>'Poznámky - 12Q2010 (hodnoty)'!C103</f>
        <v>373</v>
      </c>
      <c r="D104" s="2">
        <f>'Poznámky - 12Q2010 (hodnoty)'!D103</f>
        <v>247</v>
      </c>
      <c r="E104" s="2">
        <f>'Poznámky - 12Q2010 (hodnoty)'!E103</f>
        <v>154</v>
      </c>
      <c r="F104" s="14">
        <f>'Poznámky - 12Q2010 (hodnoty)'!F103/'Poznámky - 12Q2010 (hodnoty)'!D103</f>
        <v>0.23481781376518218</v>
      </c>
      <c r="G104" s="14">
        <f>'Poznámky - 12Q2010 (hodnoty)'!G103/'Poznámky - 12Q2010 (hodnoty)'!E103</f>
        <v>0.35714285714285715</v>
      </c>
      <c r="H104" s="14">
        <f>'Poznámky - 12Q2010 (hodnoty)'!H103/'Poznámky - 12Q2010 (hodnoty)'!D103</f>
        <v>0</v>
      </c>
      <c r="I104" s="14">
        <f>'Poznámky - 12Q2010 (hodnoty)'!I103/'Poznámky - 12Q2010 (hodnoty)'!E103</f>
        <v>0</v>
      </c>
      <c r="J104" s="14">
        <f>'Poznámky - 12Q2010 (hodnoty)'!J103/'Poznámky - 12Q2010 (hodnoty)'!D103</f>
        <v>0.012145748987854251</v>
      </c>
      <c r="K104" s="14">
        <f>'Poznámky - 12Q2010 (hodnoty)'!K103/'Poznámky - 12Q2010 (hodnoty)'!E103</f>
        <v>0.01948051948051948</v>
      </c>
      <c r="L104" s="14">
        <f>'Poznámky - 12Q2010 (hodnoty)'!L103/'Poznámky - 12Q2010 (hodnoty)'!D103</f>
        <v>0.32388663967611336</v>
      </c>
      <c r="M104" s="14">
        <f>'Poznámky - 12Q2010 (hodnoty)'!M103/'Poznámky - 12Q2010 (hodnoty)'!E103</f>
        <v>0.461038961038961</v>
      </c>
      <c r="N104" s="14">
        <f>'Poznámky - 12Q2010 (hodnoty)'!N103/'Poznámky - 12Q2010 (hodnoty)'!D103</f>
        <v>0</v>
      </c>
      <c r="O104" s="14">
        <f>'Poznámky - 12Q2010 (hodnoty)'!O103/'Poznámky - 12Q2010 (hodnoty)'!E103</f>
        <v>0</v>
      </c>
    </row>
    <row r="105" spans="1:15" ht="12.75">
      <c r="A105" s="2" t="str">
        <f>'Poznámky - 12Q2010 (hodnoty)'!A104</f>
        <v>Pardubický kraj</v>
      </c>
      <c r="B105" s="6" t="str">
        <f>'Poznámky - 12Q2010 (hodnoty)'!B104</f>
        <v>Svitavy</v>
      </c>
      <c r="C105" s="4">
        <f>'Poznámky - 12Q2010 (hodnoty)'!C104</f>
        <v>2309</v>
      </c>
      <c r="D105" s="2">
        <f>'Poznámky - 12Q2010 (hodnoty)'!D104</f>
        <v>1747</v>
      </c>
      <c r="E105" s="2">
        <f>'Poznámky - 12Q2010 (hodnoty)'!E104</f>
        <v>604</v>
      </c>
      <c r="F105" s="14">
        <f>'Poznámky - 12Q2010 (hodnoty)'!F104/'Poznámky - 12Q2010 (hodnoty)'!D104</f>
        <v>0.26273611906124783</v>
      </c>
      <c r="G105" s="14">
        <f>'Poznámky - 12Q2010 (hodnoty)'!G104/'Poznámky - 12Q2010 (hodnoty)'!E104</f>
        <v>0.3841059602649007</v>
      </c>
      <c r="H105" s="14">
        <f>'Poznámky - 12Q2010 (hodnoty)'!H104/'Poznámky - 12Q2010 (hodnoty)'!D104</f>
        <v>0</v>
      </c>
      <c r="I105" s="14">
        <f>'Poznámky - 12Q2010 (hodnoty)'!I104/'Poznámky - 12Q2010 (hodnoty)'!E104</f>
        <v>0</v>
      </c>
      <c r="J105" s="14">
        <f>'Poznámky - 12Q2010 (hodnoty)'!J104/'Poznámky - 12Q2010 (hodnoty)'!D104</f>
        <v>0.0028620492272467086</v>
      </c>
      <c r="K105" s="14">
        <f>'Poznámky - 12Q2010 (hodnoty)'!K104/'Poznámky - 12Q2010 (hodnoty)'!E104</f>
        <v>0.004966887417218543</v>
      </c>
      <c r="L105" s="14">
        <f>'Poznámky - 12Q2010 (hodnoty)'!L104/'Poznámky - 12Q2010 (hodnoty)'!D104</f>
        <v>0.2633085289066972</v>
      </c>
      <c r="M105" s="14">
        <f>'Poznámky - 12Q2010 (hodnoty)'!M104/'Poznámky - 12Q2010 (hodnoty)'!E104</f>
        <v>0.423841059602649</v>
      </c>
      <c r="N105" s="14">
        <f>'Poznámky - 12Q2010 (hodnoty)'!N104/'Poznámky - 12Q2010 (hodnoty)'!D104</f>
        <v>0.006868918145392101</v>
      </c>
      <c r="O105" s="14">
        <f>'Poznámky - 12Q2010 (hodnoty)'!O104/'Poznámky - 12Q2010 (hodnoty)'!E104</f>
        <v>0.008278145695364239</v>
      </c>
    </row>
    <row r="106" spans="1:15" ht="12.75">
      <c r="A106" s="2" t="str">
        <f>'Poznámky - 12Q2010 (hodnoty)'!A105</f>
        <v>Olomoucký kraj</v>
      </c>
      <c r="B106" s="6" t="str">
        <f>'Poznámky - 12Q2010 (hodnoty)'!B105</f>
        <v>Šumperk</v>
      </c>
      <c r="C106" s="4">
        <f>'Poznámky - 12Q2010 (hodnoty)'!C105</f>
        <v>2434</v>
      </c>
      <c r="D106" s="2">
        <f>'Poznámky - 12Q2010 (hodnoty)'!D105</f>
        <v>1871</v>
      </c>
      <c r="E106" s="2">
        <f>'Poznámky - 12Q2010 (hodnoty)'!E105</f>
        <v>769</v>
      </c>
      <c r="F106" s="14">
        <f>'Poznámky - 12Q2010 (hodnoty)'!F105/'Poznámky - 12Q2010 (hodnoty)'!D105</f>
        <v>0.34099412079102087</v>
      </c>
      <c r="G106" s="14">
        <f>'Poznámky - 12Q2010 (hodnoty)'!G105/'Poznámky - 12Q2010 (hodnoty)'!E105</f>
        <v>0.49024707412223667</v>
      </c>
      <c r="H106" s="14">
        <f>'Poznámky - 12Q2010 (hodnoty)'!H105/'Poznámky - 12Q2010 (hodnoty)'!D105</f>
        <v>0</v>
      </c>
      <c r="I106" s="14">
        <f>'Poznámky - 12Q2010 (hodnoty)'!I105/'Poznámky - 12Q2010 (hodnoty)'!E105</f>
        <v>0</v>
      </c>
      <c r="J106" s="14">
        <f>'Poznámky - 12Q2010 (hodnoty)'!J105/'Poznámky - 12Q2010 (hodnoty)'!D105</f>
        <v>0.004810261892036344</v>
      </c>
      <c r="K106" s="14">
        <f>'Poznámky - 12Q2010 (hodnoty)'!K105/'Poznámky - 12Q2010 (hodnoty)'!E105</f>
        <v>0.0013003901170351106</v>
      </c>
      <c r="L106" s="14">
        <f>'Poznámky - 12Q2010 (hodnoty)'!L105/'Poznámky - 12Q2010 (hodnoty)'!D105</f>
        <v>0.32068412613575625</v>
      </c>
      <c r="M106" s="14">
        <f>'Poznámky - 12Q2010 (hodnoty)'!M105/'Poznámky - 12Q2010 (hodnoty)'!E105</f>
        <v>0.5266579973992198</v>
      </c>
      <c r="N106" s="14">
        <f>'Poznámky - 12Q2010 (hodnoty)'!N105/'Poznámky - 12Q2010 (hodnoty)'!D105</f>
        <v>0.003206841261357563</v>
      </c>
      <c r="O106" s="14">
        <f>'Poznámky - 12Q2010 (hodnoty)'!O105/'Poznámky - 12Q2010 (hodnoty)'!E105</f>
        <v>0.0039011703511053317</v>
      </c>
    </row>
    <row r="107" spans="1:15" ht="12.75">
      <c r="A107" s="2" t="str">
        <f>'Poznámky - 12Q2010 (hodnoty)'!A106</f>
        <v>Jihočeský kraj</v>
      </c>
      <c r="B107" s="6" t="str">
        <f>'Poznámky - 12Q2010 (hodnoty)'!B106</f>
        <v>Tábor</v>
      </c>
      <c r="C107" s="4">
        <f>'Poznámky - 12Q2010 (hodnoty)'!C106</f>
        <v>1222</v>
      </c>
      <c r="D107" s="2">
        <f>'Poznámky - 12Q2010 (hodnoty)'!D106</f>
        <v>705</v>
      </c>
      <c r="E107" s="2">
        <f>'Poznámky - 12Q2010 (hodnoty)'!E106</f>
        <v>535</v>
      </c>
      <c r="F107" s="14">
        <f>'Poznámky - 12Q2010 (hodnoty)'!F106/'Poznámky - 12Q2010 (hodnoty)'!D106</f>
        <v>0.48226950354609927</v>
      </c>
      <c r="G107" s="14">
        <f>'Poznámky - 12Q2010 (hodnoty)'!G106/'Poznámky - 12Q2010 (hodnoty)'!E106</f>
        <v>0.5158878504672897</v>
      </c>
      <c r="H107" s="14">
        <f>'Poznámky - 12Q2010 (hodnoty)'!H106/'Poznámky - 12Q2010 (hodnoty)'!D106</f>
        <v>0</v>
      </c>
      <c r="I107" s="14">
        <f>'Poznámky - 12Q2010 (hodnoty)'!I106/'Poznámky - 12Q2010 (hodnoty)'!E106</f>
        <v>0</v>
      </c>
      <c r="J107" s="14">
        <f>'Poznámky - 12Q2010 (hodnoty)'!J106/'Poznámky - 12Q2010 (hodnoty)'!D106</f>
        <v>0.01702127659574468</v>
      </c>
      <c r="K107" s="14">
        <f>'Poznámky - 12Q2010 (hodnoty)'!K106/'Poznámky - 12Q2010 (hodnoty)'!E106</f>
        <v>0.005607476635514018</v>
      </c>
      <c r="L107" s="14">
        <f>'Poznámky - 12Q2010 (hodnoty)'!L106/'Poznámky - 12Q2010 (hodnoty)'!D106</f>
        <v>0.5460992907801419</v>
      </c>
      <c r="M107" s="14">
        <f>'Poznámky - 12Q2010 (hodnoty)'!M106/'Poznámky - 12Q2010 (hodnoty)'!E106</f>
        <v>0.5439252336448598</v>
      </c>
      <c r="N107" s="14">
        <f>'Poznámky - 12Q2010 (hodnoty)'!N106/'Poznámky - 12Q2010 (hodnoty)'!D106</f>
        <v>0.00851063829787234</v>
      </c>
      <c r="O107" s="14">
        <f>'Poznámky - 12Q2010 (hodnoty)'!O106/'Poznámky - 12Q2010 (hodnoty)'!E106</f>
        <v>0</v>
      </c>
    </row>
    <row r="108" spans="1:15" ht="12.75">
      <c r="A108" s="2" t="str">
        <f>'Poznámky - 12Q2010 (hodnoty)'!A107</f>
        <v>Plzeňský kraj</v>
      </c>
      <c r="B108" s="6" t="str">
        <f>'Poznámky - 12Q2010 (hodnoty)'!B107</f>
        <v>Tachov</v>
      </c>
      <c r="C108" s="4">
        <f>'Poznámky - 12Q2010 (hodnoty)'!C107</f>
        <v>1233</v>
      </c>
      <c r="D108" s="2">
        <f>'Poznámky - 12Q2010 (hodnoty)'!D107</f>
        <v>884</v>
      </c>
      <c r="E108" s="2">
        <f>'Poznámky - 12Q2010 (hodnoty)'!E107</f>
        <v>377</v>
      </c>
      <c r="F108" s="14">
        <f>'Poznámky - 12Q2010 (hodnoty)'!F107/'Poznámky - 12Q2010 (hodnoty)'!D107</f>
        <v>0.34615384615384615</v>
      </c>
      <c r="G108" s="14">
        <f>'Poznámky - 12Q2010 (hodnoty)'!G107/'Poznámky - 12Q2010 (hodnoty)'!E107</f>
        <v>0.5623342175066313</v>
      </c>
      <c r="H108" s="14">
        <f>'Poznámky - 12Q2010 (hodnoty)'!H107/'Poznámky - 12Q2010 (hodnoty)'!D107</f>
        <v>0</v>
      </c>
      <c r="I108" s="14">
        <f>'Poznámky - 12Q2010 (hodnoty)'!I107/'Poznámky - 12Q2010 (hodnoty)'!E107</f>
        <v>0</v>
      </c>
      <c r="J108" s="14">
        <f>'Poznámky - 12Q2010 (hodnoty)'!J107/'Poznámky - 12Q2010 (hodnoty)'!D107</f>
        <v>0.004524886877828055</v>
      </c>
      <c r="K108" s="14">
        <f>'Poznámky - 12Q2010 (hodnoty)'!K107/'Poznámky - 12Q2010 (hodnoty)'!E107</f>
        <v>0.002652519893899204</v>
      </c>
      <c r="L108" s="14">
        <f>'Poznámky - 12Q2010 (hodnoty)'!L107/'Poznámky - 12Q2010 (hodnoty)'!D107</f>
        <v>0.2873303167420814</v>
      </c>
      <c r="M108" s="14">
        <f>'Poznámky - 12Q2010 (hodnoty)'!M107/'Poznámky - 12Q2010 (hodnoty)'!E107</f>
        <v>0.5809018567639257</v>
      </c>
      <c r="N108" s="14">
        <f>'Poznámky - 12Q2010 (hodnoty)'!N107/'Poznámky - 12Q2010 (hodnoty)'!D107</f>
        <v>0.0022624434389140274</v>
      </c>
      <c r="O108" s="14">
        <f>'Poznámky - 12Q2010 (hodnoty)'!O107/'Poznámky - 12Q2010 (hodnoty)'!E107</f>
        <v>0</v>
      </c>
    </row>
    <row r="109" spans="1:15" ht="12.75">
      <c r="A109" s="2" t="str">
        <f>'Poznámky - 12Q2010 (hodnoty)'!A108</f>
        <v>Vysočina</v>
      </c>
      <c r="B109" s="6" t="str">
        <f>'Poznámky - 12Q2010 (hodnoty)'!B108</f>
        <v>Telč</v>
      </c>
      <c r="C109" s="4">
        <f>'Poznámky - 12Q2010 (hodnoty)'!C108</f>
        <v>213</v>
      </c>
      <c r="D109" s="2">
        <f>'Poznámky - 12Q2010 (hodnoty)'!D108</f>
        <v>145</v>
      </c>
      <c r="E109" s="2">
        <f>'Poznámky - 12Q2010 (hodnoty)'!E108</f>
        <v>89</v>
      </c>
      <c r="F109" s="14">
        <f>'Poznámky - 12Q2010 (hodnoty)'!F108/'Poznámky - 12Q2010 (hodnoty)'!D108</f>
        <v>0</v>
      </c>
      <c r="G109" s="14">
        <f>'Poznámky - 12Q2010 (hodnoty)'!G108/'Poznámky - 12Q2010 (hodnoty)'!E108</f>
        <v>0</v>
      </c>
      <c r="H109" s="14">
        <f>'Poznámky - 12Q2010 (hodnoty)'!H108/'Poznámky - 12Q2010 (hodnoty)'!D108</f>
        <v>0</v>
      </c>
      <c r="I109" s="14">
        <f>'Poznámky - 12Q2010 (hodnoty)'!I108/'Poznámky - 12Q2010 (hodnoty)'!E108</f>
        <v>0</v>
      </c>
      <c r="J109" s="14">
        <f>'Poznámky - 12Q2010 (hodnoty)'!J108/'Poznámky - 12Q2010 (hodnoty)'!D108</f>
        <v>0.041379310344827586</v>
      </c>
      <c r="K109" s="14">
        <f>'Poznámky - 12Q2010 (hodnoty)'!K108/'Poznámky - 12Q2010 (hodnoty)'!E108</f>
        <v>0.033707865168539325</v>
      </c>
      <c r="L109" s="14">
        <f>'Poznámky - 12Q2010 (hodnoty)'!L108/'Poznámky - 12Q2010 (hodnoty)'!D108</f>
        <v>0.3586206896551724</v>
      </c>
      <c r="M109" s="14">
        <f>'Poznámky - 12Q2010 (hodnoty)'!M108/'Poznámky - 12Q2010 (hodnoty)'!E108</f>
        <v>0.34831460674157305</v>
      </c>
      <c r="N109" s="14">
        <f>'Poznámky - 12Q2010 (hodnoty)'!N108/'Poznámky - 12Q2010 (hodnoty)'!D108</f>
        <v>0.006896551724137931</v>
      </c>
      <c r="O109" s="14">
        <f>'Poznámky - 12Q2010 (hodnoty)'!O108/'Poznámky - 12Q2010 (hodnoty)'!E108</f>
        <v>0.02247191011235955</v>
      </c>
    </row>
    <row r="110" spans="1:15" ht="12.75">
      <c r="A110" s="2" t="str">
        <f>'Poznámky - 12Q2010 (hodnoty)'!A109</f>
        <v>Ústecký kraj</v>
      </c>
      <c r="B110" s="6" t="str">
        <f>'Poznámky - 12Q2010 (hodnoty)'!B109</f>
        <v>Teplice</v>
      </c>
      <c r="C110" s="4">
        <f>'Poznámky - 12Q2010 (hodnoty)'!C109</f>
        <v>1365</v>
      </c>
      <c r="D110" s="2">
        <f>'Poznámky - 12Q2010 (hodnoty)'!D109</f>
        <v>911</v>
      </c>
      <c r="E110" s="2">
        <f>'Poznámky - 12Q2010 (hodnoty)'!E109</f>
        <v>484</v>
      </c>
      <c r="F110" s="14">
        <f>'Poznámky - 12Q2010 (hodnoty)'!F109/'Poznámky - 12Q2010 (hodnoty)'!D109</f>
        <v>0.4226125137211855</v>
      </c>
      <c r="G110" s="14">
        <f>'Poznámky - 12Q2010 (hodnoty)'!G109/'Poznámky - 12Q2010 (hodnoty)'!E109</f>
        <v>0.5826446280991735</v>
      </c>
      <c r="H110" s="14">
        <f>'Poznámky - 12Q2010 (hodnoty)'!H109/'Poznámky - 12Q2010 (hodnoty)'!D109</f>
        <v>0</v>
      </c>
      <c r="I110" s="14">
        <f>'Poznámky - 12Q2010 (hodnoty)'!I109/'Poznámky - 12Q2010 (hodnoty)'!E109</f>
        <v>0</v>
      </c>
      <c r="J110" s="14">
        <f>'Poznámky - 12Q2010 (hodnoty)'!J109/'Poznámky - 12Q2010 (hodnoty)'!D109</f>
        <v>0.005488474204171241</v>
      </c>
      <c r="K110" s="14">
        <f>'Poznámky - 12Q2010 (hodnoty)'!K109/'Poznámky - 12Q2010 (hodnoty)'!E109</f>
        <v>0.01652892561983471</v>
      </c>
      <c r="L110" s="14">
        <f>'Poznámky - 12Q2010 (hodnoty)'!L109/'Poznámky - 12Q2010 (hodnoty)'!D109</f>
        <v>0.34357848518111966</v>
      </c>
      <c r="M110" s="14">
        <f>'Poznámky - 12Q2010 (hodnoty)'!M109/'Poznámky - 12Q2010 (hodnoty)'!E109</f>
        <v>0.5433884297520661</v>
      </c>
      <c r="N110" s="14">
        <f>'Poznámky - 12Q2010 (hodnoty)'!N109/'Poznámky - 12Q2010 (hodnoty)'!D109</f>
        <v>0.007683863885839737</v>
      </c>
      <c r="O110" s="14">
        <f>'Poznámky - 12Q2010 (hodnoty)'!O109/'Poznámky - 12Q2010 (hodnoty)'!E109</f>
        <v>0.006198347107438017</v>
      </c>
    </row>
    <row r="111" spans="1:15" ht="12.75">
      <c r="A111" s="2" t="str">
        <f>'Poznámky - 12Q2010 (hodnoty)'!A110</f>
        <v>Královéhradecký kraj</v>
      </c>
      <c r="B111" s="6" t="str">
        <f>'Poznámky - 12Q2010 (hodnoty)'!B110</f>
        <v>Trutnov</v>
      </c>
      <c r="C111" s="4">
        <f>'Poznámky - 12Q2010 (hodnoty)'!C110</f>
        <v>2325</v>
      </c>
      <c r="D111" s="2">
        <f>'Poznámky - 12Q2010 (hodnoty)'!D110</f>
        <v>1660</v>
      </c>
      <c r="E111" s="2">
        <f>'Poznámky - 12Q2010 (hodnoty)'!E110</f>
        <v>871</v>
      </c>
      <c r="F111" s="14">
        <f>'Poznámky - 12Q2010 (hodnoty)'!F110/'Poznámky - 12Q2010 (hodnoty)'!D110</f>
        <v>0.2819277108433735</v>
      </c>
      <c r="G111" s="14">
        <f>'Poznámky - 12Q2010 (hodnoty)'!G110/'Poznámky - 12Q2010 (hodnoty)'!E110</f>
        <v>0.338691159586682</v>
      </c>
      <c r="H111" s="14">
        <f>'Poznámky - 12Q2010 (hodnoty)'!H110/'Poznámky - 12Q2010 (hodnoty)'!D110</f>
        <v>0</v>
      </c>
      <c r="I111" s="14">
        <f>'Poznámky - 12Q2010 (hodnoty)'!I110/'Poznámky - 12Q2010 (hodnoty)'!E110</f>
        <v>0.002296211251435132</v>
      </c>
      <c r="J111" s="14">
        <f>'Poznámky - 12Q2010 (hodnoty)'!J110/'Poznámky - 12Q2010 (hodnoty)'!D110</f>
        <v>0.009036144578313253</v>
      </c>
      <c r="K111" s="14">
        <f>'Poznámky - 12Q2010 (hodnoty)'!K110/'Poznámky - 12Q2010 (hodnoty)'!E110</f>
        <v>0.003444316877152698</v>
      </c>
      <c r="L111" s="14">
        <f>'Poznámky - 12Q2010 (hodnoty)'!L110/'Poznámky - 12Q2010 (hodnoty)'!D110</f>
        <v>0.22108433734939759</v>
      </c>
      <c r="M111" s="14">
        <f>'Poznámky - 12Q2010 (hodnoty)'!M110/'Poznámky - 12Q2010 (hodnoty)'!E110</f>
        <v>0.32606199770378874</v>
      </c>
      <c r="N111" s="14">
        <f>'Poznámky - 12Q2010 (hodnoty)'!N110/'Poznámky - 12Q2010 (hodnoty)'!D110</f>
        <v>0.006024096385542169</v>
      </c>
      <c r="O111" s="14">
        <f>'Poznámky - 12Q2010 (hodnoty)'!O110/'Poznámky - 12Q2010 (hodnoty)'!E110</f>
        <v>0.006888633754305396</v>
      </c>
    </row>
    <row r="112" spans="1:15" ht="12.75">
      <c r="A112" s="2" t="str">
        <f>'Poznámky - 12Q2010 (hodnoty)'!A111</f>
        <v>Vysočina</v>
      </c>
      <c r="B112" s="6" t="str">
        <f>'Poznámky - 12Q2010 (hodnoty)'!B111</f>
        <v>Třebíč</v>
      </c>
      <c r="C112" s="4">
        <f>'Poznámky - 12Q2010 (hodnoty)'!C111</f>
        <v>1385</v>
      </c>
      <c r="D112" s="2">
        <f>'Poznámky - 12Q2010 (hodnoty)'!D111</f>
        <v>989</v>
      </c>
      <c r="E112" s="2">
        <f>'Poznámky - 12Q2010 (hodnoty)'!E111</f>
        <v>406</v>
      </c>
      <c r="F112" s="14">
        <f>'Poznámky - 12Q2010 (hodnoty)'!F111/'Poznámky - 12Q2010 (hodnoty)'!D111</f>
        <v>0.46107178968655205</v>
      </c>
      <c r="G112" s="14">
        <f>'Poznámky - 12Q2010 (hodnoty)'!G111/'Poznámky - 12Q2010 (hodnoty)'!E111</f>
        <v>0.5714285714285714</v>
      </c>
      <c r="H112" s="14">
        <f>'Poznámky - 12Q2010 (hodnoty)'!H111/'Poznámky - 12Q2010 (hodnoty)'!D111</f>
        <v>0</v>
      </c>
      <c r="I112" s="14">
        <f>'Poznámky - 12Q2010 (hodnoty)'!I111/'Poznámky - 12Q2010 (hodnoty)'!E111</f>
        <v>0</v>
      </c>
      <c r="J112" s="14">
        <f>'Poznámky - 12Q2010 (hodnoty)'!J111/'Poznámky - 12Q2010 (hodnoty)'!D111</f>
        <v>0.019211324570273004</v>
      </c>
      <c r="K112" s="14">
        <f>'Poznámky - 12Q2010 (hodnoty)'!K111/'Poznámky - 12Q2010 (hodnoty)'!E111</f>
        <v>0.03694581280788178</v>
      </c>
      <c r="L112" s="14">
        <f>'Poznámky - 12Q2010 (hodnoty)'!L111/'Poznámky - 12Q2010 (hodnoty)'!D111</f>
        <v>0.3235591506572295</v>
      </c>
      <c r="M112" s="14">
        <f>'Poznámky - 12Q2010 (hodnoty)'!M111/'Poznámky - 12Q2010 (hodnoty)'!E111</f>
        <v>0.5270935960591133</v>
      </c>
      <c r="N112" s="14">
        <f>'Poznámky - 12Q2010 (hodnoty)'!N111/'Poznámky - 12Q2010 (hodnoty)'!D111</f>
        <v>0.005055611729019211</v>
      </c>
      <c r="O112" s="14">
        <f>'Poznámky - 12Q2010 (hodnoty)'!O111/'Poznámky - 12Q2010 (hodnoty)'!E111</f>
        <v>0.007389162561576354</v>
      </c>
    </row>
    <row r="113" spans="1:15" ht="12.75">
      <c r="A113" s="2" t="str">
        <f>'Poznámky - 12Q2010 (hodnoty)'!A112</f>
        <v>Jihočeský kraj</v>
      </c>
      <c r="B113" s="6" t="str">
        <f>'Poznámky - 12Q2010 (hodnoty)'!B112</f>
        <v>Třeboň</v>
      </c>
      <c r="C113" s="4">
        <f>'Poznámky - 12Q2010 (hodnoty)'!C112</f>
        <v>418</v>
      </c>
      <c r="D113" s="2">
        <f>'Poznámky - 12Q2010 (hodnoty)'!D112</f>
        <v>321</v>
      </c>
      <c r="E113" s="2">
        <f>'Poznámky - 12Q2010 (hodnoty)'!E112</f>
        <v>132</v>
      </c>
      <c r="F113" s="14">
        <f>'Poznámky - 12Q2010 (hodnoty)'!F112/'Poznámky - 12Q2010 (hodnoty)'!D112</f>
        <v>0.3582554517133956</v>
      </c>
      <c r="G113" s="14">
        <f>'Poznámky - 12Q2010 (hodnoty)'!G112/'Poznámky - 12Q2010 (hodnoty)'!E112</f>
        <v>0.4318181818181818</v>
      </c>
      <c r="H113" s="14">
        <f>'Poznámky - 12Q2010 (hodnoty)'!H112/'Poznámky - 12Q2010 (hodnoty)'!D112</f>
        <v>0</v>
      </c>
      <c r="I113" s="14">
        <f>'Poznámky - 12Q2010 (hodnoty)'!I112/'Poznámky - 12Q2010 (hodnoty)'!E112</f>
        <v>0</v>
      </c>
      <c r="J113" s="14">
        <f>'Poznámky - 12Q2010 (hodnoty)'!J112/'Poznámky - 12Q2010 (hodnoty)'!D112</f>
        <v>0.009345794392523364</v>
      </c>
      <c r="K113" s="14">
        <f>'Poznámky - 12Q2010 (hodnoty)'!K112/'Poznámky - 12Q2010 (hodnoty)'!E112</f>
        <v>0.030303030303030304</v>
      </c>
      <c r="L113" s="14">
        <f>'Poznámky - 12Q2010 (hodnoty)'!L112/'Poznámky - 12Q2010 (hodnoty)'!D112</f>
        <v>0.308411214953271</v>
      </c>
      <c r="M113" s="14">
        <f>'Poznámky - 12Q2010 (hodnoty)'!M112/'Poznámky - 12Q2010 (hodnoty)'!E112</f>
        <v>0.44696969696969696</v>
      </c>
      <c r="N113" s="14">
        <f>'Poznámky - 12Q2010 (hodnoty)'!N112/'Poznámky - 12Q2010 (hodnoty)'!D112</f>
        <v>0.003115264797507788</v>
      </c>
      <c r="O113" s="14">
        <f>'Poznámky - 12Q2010 (hodnoty)'!O112/'Poznámky - 12Q2010 (hodnoty)'!E112</f>
        <v>0.007575757575757576</v>
      </c>
    </row>
    <row r="114" spans="1:15" ht="12.75">
      <c r="A114" s="2" t="str">
        <f>'Poznámky - 12Q2010 (hodnoty)'!A113</f>
        <v>Moravskoslezský kraj</v>
      </c>
      <c r="B114" s="6" t="str">
        <f>'Poznámky - 12Q2010 (hodnoty)'!B113</f>
        <v>Třinec</v>
      </c>
      <c r="C114" s="4">
        <f>'Poznámky - 12Q2010 (hodnoty)'!C113</f>
        <v>731</v>
      </c>
      <c r="D114" s="2">
        <f>'Poznámky - 12Q2010 (hodnoty)'!D113</f>
        <v>496</v>
      </c>
      <c r="E114" s="2">
        <f>'Poznámky - 12Q2010 (hodnoty)'!E113</f>
        <v>256</v>
      </c>
      <c r="F114" s="14">
        <f>'Poznámky - 12Q2010 (hodnoty)'!F113/'Poznámky - 12Q2010 (hodnoty)'!D113</f>
        <v>0.22379032258064516</v>
      </c>
      <c r="G114" s="14">
        <f>'Poznámky - 12Q2010 (hodnoty)'!G113/'Poznámky - 12Q2010 (hodnoty)'!E113</f>
        <v>0.4140625</v>
      </c>
      <c r="H114" s="14">
        <f>'Poznámky - 12Q2010 (hodnoty)'!H113/'Poznámky - 12Q2010 (hodnoty)'!D113</f>
        <v>0</v>
      </c>
      <c r="I114" s="14">
        <f>'Poznámky - 12Q2010 (hodnoty)'!I113/'Poznámky - 12Q2010 (hodnoty)'!E113</f>
        <v>0</v>
      </c>
      <c r="J114" s="14">
        <f>'Poznámky - 12Q2010 (hodnoty)'!J113/'Poznámky - 12Q2010 (hodnoty)'!D113</f>
        <v>0.008064516129032258</v>
      </c>
      <c r="K114" s="14">
        <f>'Poznámky - 12Q2010 (hodnoty)'!K113/'Poznámky - 12Q2010 (hodnoty)'!E113</f>
        <v>0.00390625</v>
      </c>
      <c r="L114" s="14">
        <f>'Poznámky - 12Q2010 (hodnoty)'!L113/'Poznámky - 12Q2010 (hodnoty)'!D113</f>
        <v>0.35080645161290325</v>
      </c>
      <c r="M114" s="14">
        <f>'Poznámky - 12Q2010 (hodnoty)'!M113/'Poznámky - 12Q2010 (hodnoty)'!E113</f>
        <v>0.5390625</v>
      </c>
      <c r="N114" s="14">
        <f>'Poznámky - 12Q2010 (hodnoty)'!N113/'Poznámky - 12Q2010 (hodnoty)'!D113</f>
        <v>0</v>
      </c>
      <c r="O114" s="14">
        <f>'Poznámky - 12Q2010 (hodnoty)'!O113/'Poznámky - 12Q2010 (hodnoty)'!E113</f>
        <v>0.00390625</v>
      </c>
    </row>
    <row r="115" spans="1:15" ht="12.75">
      <c r="A115" s="2" t="str">
        <f>'Poznámky - 12Q2010 (hodnoty)'!A114</f>
        <v>Zlínský kraj</v>
      </c>
      <c r="B115" s="6" t="str">
        <f>'Poznámky - 12Q2010 (hodnoty)'!B114</f>
        <v>Uherské Hradiště</v>
      </c>
      <c r="C115" s="4">
        <f>'Poznámky - 12Q2010 (hodnoty)'!C114</f>
        <v>1391</v>
      </c>
      <c r="D115" s="2">
        <f>'Poznámky - 12Q2010 (hodnoty)'!D114</f>
        <v>819</v>
      </c>
      <c r="E115" s="2">
        <f>'Poznámky - 12Q2010 (hodnoty)'!E114</f>
        <v>588</v>
      </c>
      <c r="F115" s="14">
        <f>'Poznámky - 12Q2010 (hodnoty)'!F114/'Poznámky - 12Q2010 (hodnoty)'!D114</f>
        <v>0.3785103785103785</v>
      </c>
      <c r="G115" s="14">
        <f>'Poznámky - 12Q2010 (hodnoty)'!G114/'Poznámky - 12Q2010 (hodnoty)'!E114</f>
        <v>0.391156462585034</v>
      </c>
      <c r="H115" s="14">
        <f>'Poznámky - 12Q2010 (hodnoty)'!H114/'Poznámky - 12Q2010 (hodnoty)'!D114</f>
        <v>0</v>
      </c>
      <c r="I115" s="14">
        <f>'Poznámky - 12Q2010 (hodnoty)'!I114/'Poznámky - 12Q2010 (hodnoty)'!E114</f>
        <v>0</v>
      </c>
      <c r="J115" s="14">
        <f>'Poznámky - 12Q2010 (hodnoty)'!J114/'Poznámky - 12Q2010 (hodnoty)'!D114</f>
        <v>0.013431013431013432</v>
      </c>
      <c r="K115" s="14">
        <f>'Poznámky - 12Q2010 (hodnoty)'!K114/'Poznámky - 12Q2010 (hodnoty)'!E114</f>
        <v>0.006802721088435374</v>
      </c>
      <c r="L115" s="14">
        <f>'Poznámky - 12Q2010 (hodnoty)'!L114/'Poznámky - 12Q2010 (hodnoty)'!D114</f>
        <v>0.5091575091575091</v>
      </c>
      <c r="M115" s="14">
        <f>'Poznámky - 12Q2010 (hodnoty)'!M114/'Poznámky - 12Q2010 (hodnoty)'!E114</f>
        <v>0.5034013605442177</v>
      </c>
      <c r="N115" s="14">
        <f>'Poznámky - 12Q2010 (hodnoty)'!N114/'Poznámky - 12Q2010 (hodnoty)'!D114</f>
        <v>0.006105006105006105</v>
      </c>
      <c r="O115" s="14">
        <f>'Poznámky - 12Q2010 (hodnoty)'!O114/'Poznámky - 12Q2010 (hodnoty)'!E114</f>
        <v>0.0017006802721088435</v>
      </c>
    </row>
    <row r="116" spans="1:15" ht="12.75">
      <c r="A116" s="2" t="str">
        <f>'Poznámky - 12Q2010 (hodnoty)'!A115</f>
        <v>Zlínský kraj</v>
      </c>
      <c r="B116" s="6" t="str">
        <f>'Poznámky - 12Q2010 (hodnoty)'!B115</f>
        <v>Uherský Brod</v>
      </c>
      <c r="C116" s="4">
        <f>'Poznámky - 12Q2010 (hodnoty)'!C115</f>
        <v>851</v>
      </c>
      <c r="D116" s="2">
        <f>'Poznámky - 12Q2010 (hodnoty)'!D115</f>
        <v>640</v>
      </c>
      <c r="E116" s="2">
        <f>'Poznámky - 12Q2010 (hodnoty)'!E115</f>
        <v>221</v>
      </c>
      <c r="F116" s="14">
        <f>'Poznámky - 12Q2010 (hodnoty)'!F115/'Poznámky - 12Q2010 (hodnoty)'!D115</f>
        <v>0.3015625</v>
      </c>
      <c r="G116" s="14">
        <f>'Poznámky - 12Q2010 (hodnoty)'!G115/'Poznámky - 12Q2010 (hodnoty)'!E115</f>
        <v>0.5384615384615384</v>
      </c>
      <c r="H116" s="14">
        <f>'Poznámky - 12Q2010 (hodnoty)'!H115/'Poznámky - 12Q2010 (hodnoty)'!D115</f>
        <v>0</v>
      </c>
      <c r="I116" s="14">
        <f>'Poznámky - 12Q2010 (hodnoty)'!I115/'Poznámky - 12Q2010 (hodnoty)'!E115</f>
        <v>0</v>
      </c>
      <c r="J116" s="14">
        <f>'Poznámky - 12Q2010 (hodnoty)'!J115/'Poznámky - 12Q2010 (hodnoty)'!D115</f>
        <v>0.0171875</v>
      </c>
      <c r="K116" s="14">
        <f>'Poznámky - 12Q2010 (hodnoty)'!K115/'Poznámky - 12Q2010 (hodnoty)'!E115</f>
        <v>0.02262443438914027</v>
      </c>
      <c r="L116" s="14">
        <f>'Poznámky - 12Q2010 (hodnoty)'!L115/'Poznámky - 12Q2010 (hodnoty)'!D115</f>
        <v>0.3765625</v>
      </c>
      <c r="M116" s="14">
        <f>'Poznámky - 12Q2010 (hodnoty)'!M115/'Poznámky - 12Q2010 (hodnoty)'!E115</f>
        <v>0.5475113122171946</v>
      </c>
      <c r="N116" s="14">
        <f>'Poznámky - 12Q2010 (hodnoty)'!N115/'Poznámky - 12Q2010 (hodnoty)'!D115</f>
        <v>0.003125</v>
      </c>
      <c r="O116" s="14">
        <f>'Poznámky - 12Q2010 (hodnoty)'!O115/'Poznámky - 12Q2010 (hodnoty)'!E115</f>
        <v>0</v>
      </c>
    </row>
    <row r="117" spans="1:15" ht="12.75">
      <c r="A117" s="2" t="str">
        <f>'Poznámky - 12Q2010 (hodnoty)'!A116</f>
        <v>Ústecký kraj</v>
      </c>
      <c r="B117" s="6" t="str">
        <f>'Poznámky - 12Q2010 (hodnoty)'!B116</f>
        <v>Ústí nad Labem</v>
      </c>
      <c r="C117" s="4">
        <f>'Poznámky - 12Q2010 (hodnoty)'!C116</f>
        <v>1393</v>
      </c>
      <c r="D117" s="2">
        <f>'Poznámky - 12Q2010 (hodnoty)'!D116</f>
        <v>964</v>
      </c>
      <c r="E117" s="2">
        <f>'Poznámky - 12Q2010 (hodnoty)'!E116</f>
        <v>484</v>
      </c>
      <c r="F117" s="14">
        <f>'Poznámky - 12Q2010 (hodnoty)'!F116/'Poznámky - 12Q2010 (hodnoty)'!D116</f>
        <v>0.4284232365145228</v>
      </c>
      <c r="G117" s="14">
        <f>'Poznámky - 12Q2010 (hodnoty)'!G116/'Poznámky - 12Q2010 (hodnoty)'!E116</f>
        <v>0.5599173553719008</v>
      </c>
      <c r="H117" s="14">
        <f>'Poznámky - 12Q2010 (hodnoty)'!H116/'Poznámky - 12Q2010 (hodnoty)'!D116</f>
        <v>0</v>
      </c>
      <c r="I117" s="14">
        <f>'Poznámky - 12Q2010 (hodnoty)'!I116/'Poznámky - 12Q2010 (hodnoty)'!E116</f>
        <v>0</v>
      </c>
      <c r="J117" s="14">
        <f>'Poznámky - 12Q2010 (hodnoty)'!J116/'Poznámky - 12Q2010 (hodnoty)'!D116</f>
        <v>0.007261410788381743</v>
      </c>
      <c r="K117" s="14">
        <f>'Poznámky - 12Q2010 (hodnoty)'!K116/'Poznámky - 12Q2010 (hodnoty)'!E116</f>
        <v>0.008264462809917356</v>
      </c>
      <c r="L117" s="14">
        <f>'Poznámky - 12Q2010 (hodnoty)'!L116/'Poznámky - 12Q2010 (hodnoty)'!D116</f>
        <v>0.279045643153527</v>
      </c>
      <c r="M117" s="14">
        <f>'Poznámky - 12Q2010 (hodnoty)'!M116/'Poznámky - 12Q2010 (hodnoty)'!E116</f>
        <v>0.4380165289256198</v>
      </c>
      <c r="N117" s="14">
        <f>'Poznámky - 12Q2010 (hodnoty)'!N116/'Poznámky - 12Q2010 (hodnoty)'!D116</f>
        <v>0.00933609958506224</v>
      </c>
      <c r="O117" s="14">
        <f>'Poznámky - 12Q2010 (hodnoty)'!O116/'Poznámky - 12Q2010 (hodnoty)'!E116</f>
        <v>0.008264462809917356</v>
      </c>
    </row>
    <row r="118" spans="1:15" ht="12.75">
      <c r="A118" s="2" t="str">
        <f>'Poznámky - 12Q2010 (hodnoty)'!A117</f>
        <v>Pardubický kraj</v>
      </c>
      <c r="B118" s="6" t="str">
        <f>'Poznámky - 12Q2010 (hodnoty)'!B117</f>
        <v>Ústí nad Orlicí</v>
      </c>
      <c r="C118" s="4">
        <f>'Poznámky - 12Q2010 (hodnoty)'!C117</f>
        <v>2336</v>
      </c>
      <c r="D118" s="2">
        <f>'Poznámky - 12Q2010 (hodnoty)'!D117</f>
        <v>1818</v>
      </c>
      <c r="E118" s="2">
        <f>'Poznámky - 12Q2010 (hodnoty)'!E117</f>
        <v>897</v>
      </c>
      <c r="F118" s="14">
        <f>'Poznámky - 12Q2010 (hodnoty)'!F117/'Poznámky - 12Q2010 (hodnoty)'!D117</f>
        <v>0.2662266226622662</v>
      </c>
      <c r="G118" s="14">
        <f>'Poznámky - 12Q2010 (hodnoty)'!G117/'Poznámky - 12Q2010 (hodnoty)'!E117</f>
        <v>0.326644370122631</v>
      </c>
      <c r="H118" s="14">
        <f>'Poznámky - 12Q2010 (hodnoty)'!H117/'Poznámky - 12Q2010 (hodnoty)'!D117</f>
        <v>0</v>
      </c>
      <c r="I118" s="14">
        <f>'Poznámky - 12Q2010 (hodnoty)'!I117/'Poznámky - 12Q2010 (hodnoty)'!E117</f>
        <v>0</v>
      </c>
      <c r="J118" s="14">
        <f>'Poznámky - 12Q2010 (hodnoty)'!J117/'Poznámky - 12Q2010 (hodnoty)'!D117</f>
        <v>0.00605060506050605</v>
      </c>
      <c r="K118" s="14">
        <f>'Poznámky - 12Q2010 (hodnoty)'!K117/'Poznámky - 12Q2010 (hodnoty)'!E117</f>
        <v>0.004459308807134894</v>
      </c>
      <c r="L118" s="14">
        <f>'Poznámky - 12Q2010 (hodnoty)'!L117/'Poznámky - 12Q2010 (hodnoty)'!D117</f>
        <v>0.24367436743674367</v>
      </c>
      <c r="M118" s="14">
        <f>'Poznámky - 12Q2010 (hodnoty)'!M117/'Poznámky - 12Q2010 (hodnoty)'!E117</f>
        <v>0.3221850613154961</v>
      </c>
      <c r="N118" s="14">
        <f>'Poznámky - 12Q2010 (hodnoty)'!N117/'Poznámky - 12Q2010 (hodnoty)'!D117</f>
        <v>0.007150715071507151</v>
      </c>
      <c r="O118" s="14">
        <f>'Poznámky - 12Q2010 (hodnoty)'!O117/'Poznámky - 12Q2010 (hodnoty)'!E117</f>
        <v>0.0033444816053511705</v>
      </c>
    </row>
    <row r="119" spans="1:15" ht="12.75">
      <c r="A119" s="2" t="str">
        <f>'Poznámky - 12Q2010 (hodnoty)'!A118</f>
        <v>Zlínský kraj</v>
      </c>
      <c r="B119" s="6" t="str">
        <f>'Poznámky - 12Q2010 (hodnoty)'!B118</f>
        <v>Valašské Klobouky</v>
      </c>
      <c r="C119" s="4">
        <f>'Poznámky - 12Q2010 (hodnoty)'!C118</f>
        <v>630</v>
      </c>
      <c r="D119" s="2">
        <f>'Poznámky - 12Q2010 (hodnoty)'!D118</f>
        <v>453</v>
      </c>
      <c r="E119" s="2">
        <f>'Poznámky - 12Q2010 (hodnoty)'!E118</f>
        <v>282</v>
      </c>
      <c r="F119" s="14">
        <f>'Poznámky - 12Q2010 (hodnoty)'!F118/'Poznámky - 12Q2010 (hodnoty)'!D118</f>
        <v>0.33112582781456956</v>
      </c>
      <c r="G119" s="14">
        <f>'Poznámky - 12Q2010 (hodnoty)'!G118/'Poznámky - 12Q2010 (hodnoty)'!E118</f>
        <v>0.31560283687943264</v>
      </c>
      <c r="H119" s="14">
        <f>'Poznámky - 12Q2010 (hodnoty)'!H118/'Poznámky - 12Q2010 (hodnoty)'!D118</f>
        <v>0</v>
      </c>
      <c r="I119" s="14">
        <f>'Poznámky - 12Q2010 (hodnoty)'!I118/'Poznámky - 12Q2010 (hodnoty)'!E118</f>
        <v>0</v>
      </c>
      <c r="J119" s="14">
        <f>'Poznámky - 12Q2010 (hodnoty)'!J118/'Poznámky - 12Q2010 (hodnoty)'!D118</f>
        <v>0.004415011037527594</v>
      </c>
      <c r="K119" s="14">
        <f>'Poznámky - 12Q2010 (hodnoty)'!K118/'Poznámky - 12Q2010 (hodnoty)'!E118</f>
        <v>0</v>
      </c>
      <c r="L119" s="14">
        <f>'Poznámky - 12Q2010 (hodnoty)'!L118/'Poznámky - 12Q2010 (hodnoty)'!D118</f>
        <v>0.3686534216335541</v>
      </c>
      <c r="M119" s="14">
        <f>'Poznámky - 12Q2010 (hodnoty)'!M118/'Poznámky - 12Q2010 (hodnoty)'!E118</f>
        <v>0.32269503546099293</v>
      </c>
      <c r="N119" s="14">
        <f>'Poznámky - 12Q2010 (hodnoty)'!N118/'Poznámky - 12Q2010 (hodnoty)'!D118</f>
        <v>0</v>
      </c>
      <c r="O119" s="14">
        <f>'Poznámky - 12Q2010 (hodnoty)'!O118/'Poznámky - 12Q2010 (hodnoty)'!E118</f>
        <v>0</v>
      </c>
    </row>
    <row r="120" spans="1:15" ht="12.75">
      <c r="A120" s="2" t="str">
        <f>'Poznámky - 12Q2010 (hodnoty)'!A119</f>
        <v>Zlínský kraj</v>
      </c>
      <c r="B120" s="6" t="str">
        <f>'Poznámky - 12Q2010 (hodnoty)'!B119</f>
        <v>Valašské Meziříčí</v>
      </c>
      <c r="C120" s="4">
        <f>'Poznámky - 12Q2010 (hodnoty)'!C119</f>
        <v>952</v>
      </c>
      <c r="D120" s="2">
        <f>'Poznámky - 12Q2010 (hodnoty)'!D119</f>
        <v>625</v>
      </c>
      <c r="E120" s="2">
        <f>'Poznámky - 12Q2010 (hodnoty)'!E119</f>
        <v>375</v>
      </c>
      <c r="F120" s="14">
        <f>'Poznámky - 12Q2010 (hodnoty)'!F119/'Poznámky - 12Q2010 (hodnoty)'!D119</f>
        <v>0.3328</v>
      </c>
      <c r="G120" s="14">
        <f>'Poznámky - 12Q2010 (hodnoty)'!G119/'Poznámky - 12Q2010 (hodnoty)'!E119</f>
        <v>0.37333333333333335</v>
      </c>
      <c r="H120" s="14">
        <f>'Poznámky - 12Q2010 (hodnoty)'!H119/'Poznámky - 12Q2010 (hodnoty)'!D119</f>
        <v>0</v>
      </c>
      <c r="I120" s="14">
        <f>'Poznámky - 12Q2010 (hodnoty)'!I119/'Poznámky - 12Q2010 (hodnoty)'!E119</f>
        <v>0</v>
      </c>
      <c r="J120" s="14">
        <f>'Poznámky - 12Q2010 (hodnoty)'!J119/'Poznámky - 12Q2010 (hodnoty)'!D119</f>
        <v>0.0064</v>
      </c>
      <c r="K120" s="14">
        <f>'Poznámky - 12Q2010 (hodnoty)'!K119/'Poznámky - 12Q2010 (hodnoty)'!E119</f>
        <v>0.021333333333333333</v>
      </c>
      <c r="L120" s="14">
        <f>'Poznámky - 12Q2010 (hodnoty)'!L119/'Poznámky - 12Q2010 (hodnoty)'!D119</f>
        <v>0.3856</v>
      </c>
      <c r="M120" s="14">
        <f>'Poznámky - 12Q2010 (hodnoty)'!M119/'Poznámky - 12Q2010 (hodnoty)'!E119</f>
        <v>0.5226666666666666</v>
      </c>
      <c r="N120" s="14">
        <f>'Poznámky - 12Q2010 (hodnoty)'!N119/'Poznámky - 12Q2010 (hodnoty)'!D119</f>
        <v>0.0016</v>
      </c>
      <c r="O120" s="14">
        <f>'Poznámky - 12Q2010 (hodnoty)'!O119/'Poznámky - 12Q2010 (hodnoty)'!E119</f>
        <v>0</v>
      </c>
    </row>
    <row r="121" spans="1:15" ht="12.75">
      <c r="A121" s="2" t="str">
        <f>'Poznámky - 12Q2010 (hodnoty)'!A120</f>
        <v>Vysočina</v>
      </c>
      <c r="B121" s="6" t="str">
        <f>'Poznámky - 12Q2010 (hodnoty)'!B120</f>
        <v>Velké Meziříčí</v>
      </c>
      <c r="C121" s="4">
        <f>'Poznámky - 12Q2010 (hodnoty)'!C120</f>
        <v>436</v>
      </c>
      <c r="D121" s="2">
        <f>'Poznámky - 12Q2010 (hodnoty)'!D120</f>
        <v>296</v>
      </c>
      <c r="E121" s="2">
        <f>'Poznámky - 12Q2010 (hodnoty)'!E120</f>
        <v>170</v>
      </c>
      <c r="F121" s="14">
        <f>'Poznámky - 12Q2010 (hodnoty)'!F120/'Poznámky - 12Q2010 (hodnoty)'!D120</f>
        <v>0.3310810810810811</v>
      </c>
      <c r="G121" s="14">
        <f>'Poznámky - 12Q2010 (hodnoty)'!G120/'Poznámky - 12Q2010 (hodnoty)'!E120</f>
        <v>0.3764705882352941</v>
      </c>
      <c r="H121" s="14">
        <f>'Poznámky - 12Q2010 (hodnoty)'!H120/'Poznámky - 12Q2010 (hodnoty)'!D120</f>
        <v>0</v>
      </c>
      <c r="I121" s="14">
        <f>'Poznámky - 12Q2010 (hodnoty)'!I120/'Poznámky - 12Q2010 (hodnoty)'!E120</f>
        <v>0</v>
      </c>
      <c r="J121" s="14">
        <f>'Poznámky - 12Q2010 (hodnoty)'!J120/'Poznámky - 12Q2010 (hodnoty)'!D120</f>
        <v>0.010135135135135136</v>
      </c>
      <c r="K121" s="14">
        <f>'Poznámky - 12Q2010 (hodnoty)'!K120/'Poznámky - 12Q2010 (hodnoty)'!E120</f>
        <v>0.0058823529411764705</v>
      </c>
      <c r="L121" s="14">
        <f>'Poznámky - 12Q2010 (hodnoty)'!L120/'Poznámky - 12Q2010 (hodnoty)'!D120</f>
        <v>0.3918918918918919</v>
      </c>
      <c r="M121" s="14">
        <f>'Poznámky - 12Q2010 (hodnoty)'!M120/'Poznámky - 12Q2010 (hodnoty)'!E120</f>
        <v>0.4176470588235294</v>
      </c>
      <c r="N121" s="14">
        <f>'Poznámky - 12Q2010 (hodnoty)'!N120/'Poznámky - 12Q2010 (hodnoty)'!D120</f>
        <v>0.016891891891891893</v>
      </c>
      <c r="O121" s="14">
        <f>'Poznámky - 12Q2010 (hodnoty)'!O120/'Poznámky - 12Q2010 (hodnoty)'!E120</f>
        <v>0.01764705882352941</v>
      </c>
    </row>
    <row r="122" spans="1:15" ht="12.75">
      <c r="A122" s="2" t="str">
        <f>'Poznámky - 12Q2010 (hodnoty)'!A121</f>
        <v>Zlínský kraj</v>
      </c>
      <c r="B122" s="6" t="str">
        <f>'Poznámky - 12Q2010 (hodnoty)'!B121</f>
        <v>Vsetín</v>
      </c>
      <c r="C122" s="4">
        <f>'Poznámky - 12Q2010 (hodnoty)'!C121</f>
        <v>869</v>
      </c>
      <c r="D122" s="2">
        <f>'Poznámky - 12Q2010 (hodnoty)'!D121</f>
        <v>624</v>
      </c>
      <c r="E122" s="2">
        <f>'Poznámky - 12Q2010 (hodnoty)'!E121</f>
        <v>252</v>
      </c>
      <c r="F122" s="14">
        <f>'Poznámky - 12Q2010 (hodnoty)'!F121/'Poznámky - 12Q2010 (hodnoty)'!D121</f>
        <v>0.3605769230769231</v>
      </c>
      <c r="G122" s="14">
        <f>'Poznámky - 12Q2010 (hodnoty)'!G121/'Poznámky - 12Q2010 (hodnoty)'!E121</f>
        <v>0.6111111111111112</v>
      </c>
      <c r="H122" s="14">
        <f>'Poznámky - 12Q2010 (hodnoty)'!H121/'Poznámky - 12Q2010 (hodnoty)'!D121</f>
        <v>0</v>
      </c>
      <c r="I122" s="14">
        <f>'Poznámky - 12Q2010 (hodnoty)'!I121/'Poznámky - 12Q2010 (hodnoty)'!E121</f>
        <v>0</v>
      </c>
      <c r="J122" s="14">
        <f>'Poznámky - 12Q2010 (hodnoty)'!J121/'Poznámky - 12Q2010 (hodnoty)'!D121</f>
        <v>0.011217948717948718</v>
      </c>
      <c r="K122" s="14">
        <f>'Poznámky - 12Q2010 (hodnoty)'!K121/'Poznámky - 12Q2010 (hodnoty)'!E121</f>
        <v>0.04365079365079365</v>
      </c>
      <c r="L122" s="14">
        <f>'Poznámky - 12Q2010 (hodnoty)'!L121/'Poznámky - 12Q2010 (hodnoty)'!D121</f>
        <v>0.3894230769230769</v>
      </c>
      <c r="M122" s="14">
        <f>'Poznámky - 12Q2010 (hodnoty)'!M121/'Poznámky - 12Q2010 (hodnoty)'!E121</f>
        <v>0.6944444444444444</v>
      </c>
      <c r="N122" s="14">
        <f>'Poznámky - 12Q2010 (hodnoty)'!N121/'Poznámky - 12Q2010 (hodnoty)'!D121</f>
        <v>0</v>
      </c>
      <c r="O122" s="14">
        <f>'Poznámky - 12Q2010 (hodnoty)'!O121/'Poznámky - 12Q2010 (hodnoty)'!E121</f>
        <v>0.003968253968253968</v>
      </c>
    </row>
    <row r="123" spans="1:15" ht="12.75">
      <c r="A123" s="2" t="str">
        <f>'Poznámky - 12Q2010 (hodnoty)'!A122</f>
        <v>Jihomoravský kraj</v>
      </c>
      <c r="B123" s="6" t="str">
        <f>'Poznámky - 12Q2010 (hodnoty)'!B122</f>
        <v>Vyškov</v>
      </c>
      <c r="C123" s="4">
        <f>'Poznámky - 12Q2010 (hodnoty)'!C122</f>
        <v>1593</v>
      </c>
      <c r="D123" s="2">
        <f>'Poznámky - 12Q2010 (hodnoty)'!D122</f>
        <v>1073</v>
      </c>
      <c r="E123" s="2">
        <f>'Poznámky - 12Q2010 (hodnoty)'!E122</f>
        <v>536</v>
      </c>
      <c r="F123" s="14">
        <f>'Poznámky - 12Q2010 (hodnoty)'!F122/'Poznámky - 12Q2010 (hodnoty)'!D122</f>
        <v>0.3560111835973905</v>
      </c>
      <c r="G123" s="14">
        <f>'Poznámky - 12Q2010 (hodnoty)'!G122/'Poznámky - 12Q2010 (hodnoty)'!E122</f>
        <v>0.44402985074626866</v>
      </c>
      <c r="H123" s="14">
        <f>'Poznámky - 12Q2010 (hodnoty)'!H122/'Poznámky - 12Q2010 (hodnoty)'!D122</f>
        <v>0</v>
      </c>
      <c r="I123" s="14">
        <f>'Poznámky - 12Q2010 (hodnoty)'!I122/'Poznámky - 12Q2010 (hodnoty)'!E122</f>
        <v>0</v>
      </c>
      <c r="J123" s="14">
        <f>'Poznámky - 12Q2010 (hodnoty)'!J122/'Poznámky - 12Q2010 (hodnoty)'!D122</f>
        <v>0.003727865796831314</v>
      </c>
      <c r="K123" s="14">
        <f>'Poznámky - 12Q2010 (hodnoty)'!K122/'Poznámky - 12Q2010 (hodnoty)'!E122</f>
        <v>0.0037313432835820895</v>
      </c>
      <c r="L123" s="14">
        <f>'Poznámky - 12Q2010 (hodnoty)'!L122/'Poznámky - 12Q2010 (hodnoty)'!D122</f>
        <v>0.4296365330848089</v>
      </c>
      <c r="M123" s="14">
        <f>'Poznámky - 12Q2010 (hodnoty)'!M122/'Poznámky - 12Q2010 (hodnoty)'!E122</f>
        <v>0.5205223880597015</v>
      </c>
      <c r="N123" s="14">
        <f>'Poznámky - 12Q2010 (hodnoty)'!N122/'Poznámky - 12Q2010 (hodnoty)'!D122</f>
        <v>0.001863932898415657</v>
      </c>
      <c r="O123" s="14">
        <f>'Poznámky - 12Q2010 (hodnoty)'!O122/'Poznámky - 12Q2010 (hodnoty)'!E122</f>
        <v>0.0018656716417910447</v>
      </c>
    </row>
    <row r="124" spans="1:15" ht="12.75">
      <c r="A124" s="2" t="str">
        <f>'Poznámky - 12Q2010 (hodnoty)'!A123</f>
        <v>Zlínský kraj</v>
      </c>
      <c r="B124" s="6" t="str">
        <f>'Poznámky - 12Q2010 (hodnoty)'!B123</f>
        <v>Zlín</v>
      </c>
      <c r="C124" s="4">
        <f>'Poznámky - 12Q2010 (hodnoty)'!C123</f>
        <v>2376</v>
      </c>
      <c r="D124" s="2">
        <f>'Poznámky - 12Q2010 (hodnoty)'!D123</f>
        <v>1642</v>
      </c>
      <c r="E124" s="2">
        <f>'Poznámky - 12Q2010 (hodnoty)'!E123</f>
        <v>979</v>
      </c>
      <c r="F124" s="14">
        <f>'Poznámky - 12Q2010 (hodnoty)'!F123/'Poznámky - 12Q2010 (hodnoty)'!D123</f>
        <v>0.37088915956151036</v>
      </c>
      <c r="G124" s="14">
        <f>'Poznámky - 12Q2010 (hodnoty)'!G123/'Poznámky - 12Q2010 (hodnoty)'!E123</f>
        <v>0.5321756894790602</v>
      </c>
      <c r="H124" s="14">
        <f>'Poznámky - 12Q2010 (hodnoty)'!H123/'Poznámky - 12Q2010 (hodnoty)'!D123</f>
        <v>0</v>
      </c>
      <c r="I124" s="14">
        <f>'Poznámky - 12Q2010 (hodnoty)'!I123/'Poznámky - 12Q2010 (hodnoty)'!E123</f>
        <v>0</v>
      </c>
      <c r="J124" s="14">
        <f>'Poznámky - 12Q2010 (hodnoty)'!J123/'Poznámky - 12Q2010 (hodnoty)'!D123</f>
        <v>0.0048721071863581</v>
      </c>
      <c r="K124" s="14">
        <f>'Poznámky - 12Q2010 (hodnoty)'!K123/'Poznámky - 12Q2010 (hodnoty)'!E123</f>
        <v>0.008171603677221655</v>
      </c>
      <c r="L124" s="14">
        <f>'Poznámky - 12Q2010 (hodnoty)'!L123/'Poznámky - 12Q2010 (hodnoty)'!D123</f>
        <v>0.3166869671132765</v>
      </c>
      <c r="M124" s="14">
        <f>'Poznámky - 12Q2010 (hodnoty)'!M123/'Poznámky - 12Q2010 (hodnoty)'!E123</f>
        <v>0.46782431052093976</v>
      </c>
      <c r="N124" s="14">
        <f>'Poznámky - 12Q2010 (hodnoty)'!N123/'Poznámky - 12Q2010 (hodnoty)'!D123</f>
        <v>0.0036540803897685747</v>
      </c>
      <c r="O124" s="14">
        <f>'Poznámky - 12Q2010 (hodnoty)'!O123/'Poznámky - 12Q2010 (hodnoty)'!E123</f>
        <v>0.0040858018386108275</v>
      </c>
    </row>
    <row r="125" spans="1:15" ht="12.75">
      <c r="A125" s="2" t="str">
        <f>'Poznámky - 12Q2010 (hodnoty)'!A124</f>
        <v>Jihomoravský kraj</v>
      </c>
      <c r="B125" s="6" t="str">
        <f>'Poznámky - 12Q2010 (hodnoty)'!B124</f>
        <v>Znojmo</v>
      </c>
      <c r="C125" s="4">
        <f>'Poznámky - 12Q2010 (hodnoty)'!C124</f>
        <v>1714</v>
      </c>
      <c r="D125" s="2">
        <f>'Poznámky - 12Q2010 (hodnoty)'!D124</f>
        <v>1185</v>
      </c>
      <c r="E125" s="2">
        <f>'Poznámky - 12Q2010 (hodnoty)'!E124</f>
        <v>560</v>
      </c>
      <c r="F125" s="14">
        <f>'Poznámky - 12Q2010 (hodnoty)'!F124/'Poznámky - 12Q2010 (hodnoty)'!D124</f>
        <v>0.5476793248945148</v>
      </c>
      <c r="G125" s="14">
        <f>'Poznámky - 12Q2010 (hodnoty)'!G124/'Poznámky - 12Q2010 (hodnoty)'!E124</f>
        <v>0.6392857142857142</v>
      </c>
      <c r="H125" s="14">
        <f>'Poznámky - 12Q2010 (hodnoty)'!H124/'Poznámky - 12Q2010 (hodnoty)'!D124</f>
        <v>0</v>
      </c>
      <c r="I125" s="14">
        <f>'Poznámky - 12Q2010 (hodnoty)'!I124/'Poznámky - 12Q2010 (hodnoty)'!E124</f>
        <v>0</v>
      </c>
      <c r="J125" s="14">
        <f>'Poznámky - 12Q2010 (hodnoty)'!J124/'Poznámky - 12Q2010 (hodnoty)'!D124</f>
        <v>0.01350210970464135</v>
      </c>
      <c r="K125" s="14">
        <f>'Poznámky - 12Q2010 (hodnoty)'!K124/'Poznámky - 12Q2010 (hodnoty)'!E124</f>
        <v>0.017857142857142856</v>
      </c>
      <c r="L125" s="14">
        <f>'Poznámky - 12Q2010 (hodnoty)'!L124/'Poznámky - 12Q2010 (hodnoty)'!D124</f>
        <v>0.1780590717299578</v>
      </c>
      <c r="M125" s="14">
        <f>'Poznámky - 12Q2010 (hodnoty)'!M124/'Poznámky - 12Q2010 (hodnoty)'!E124</f>
        <v>0.3142857142857143</v>
      </c>
      <c r="N125" s="14">
        <f>'Poznámky - 12Q2010 (hodnoty)'!N124/'Poznámky - 12Q2010 (hodnoty)'!D124</f>
        <v>0.0033755274261603376</v>
      </c>
      <c r="O125" s="14">
        <f>'Poznámky - 12Q2010 (hodnoty)'!O124/'Poznámky - 12Q2010 (hodnoty)'!E124</f>
        <v>0.007142857142857143</v>
      </c>
    </row>
    <row r="126" spans="1:15" ht="12.75">
      <c r="A126" s="2" t="str">
        <f>'Poznámky - 12Q2010 (hodnoty)'!A126</f>
        <v>Ústecký kraj</v>
      </c>
      <c r="B126" s="6" t="str">
        <f>'Poznámky - 12Q2010 (hodnoty)'!B126</f>
        <v>Žatec</v>
      </c>
      <c r="C126" s="4">
        <f>'Poznámky - 12Q2010 (hodnoty)'!C126</f>
        <v>977</v>
      </c>
      <c r="D126" s="2">
        <f>'Poznámky - 12Q2010 (hodnoty)'!D126</f>
        <v>743</v>
      </c>
      <c r="E126" s="2">
        <f>'Poznámky - 12Q2010 (hodnoty)'!E126</f>
        <v>242</v>
      </c>
      <c r="F126" s="14">
        <f>'Poznámky - 12Q2010 (hodnoty)'!F126/'Poznámky - 12Q2010 (hodnoty)'!D126</f>
        <v>0.36608344549125166</v>
      </c>
      <c r="G126" s="14">
        <f>'Poznámky - 12Q2010 (hodnoty)'!G126/'Poznámky - 12Q2010 (hodnoty)'!E126</f>
        <v>0.5578512396694215</v>
      </c>
      <c r="H126" s="14">
        <f>'Poznámky - 12Q2010 (hodnoty)'!H126/'Poznámky - 12Q2010 (hodnoty)'!D126</f>
        <v>0</v>
      </c>
      <c r="I126" s="14">
        <f>'Poznámky - 12Q2010 (hodnoty)'!I126/'Poznámky - 12Q2010 (hodnoty)'!E126</f>
        <v>0</v>
      </c>
      <c r="J126" s="14">
        <f>'Poznámky - 12Q2010 (hodnoty)'!J126/'Poznámky - 12Q2010 (hodnoty)'!D126</f>
        <v>0.006729475100942127</v>
      </c>
      <c r="K126" s="14">
        <f>'Poznámky - 12Q2010 (hodnoty)'!K126/'Poznámky - 12Q2010 (hodnoty)'!E126</f>
        <v>0.008264462809917356</v>
      </c>
      <c r="L126" s="14">
        <f>'Poznámky - 12Q2010 (hodnoty)'!L126/'Poznámky - 12Q2010 (hodnoty)'!D126</f>
        <v>0.3633916554508748</v>
      </c>
      <c r="M126" s="14">
        <f>'Poznámky - 12Q2010 (hodnoty)'!M126/'Poznámky - 12Q2010 (hodnoty)'!E126</f>
        <v>0.6694214876033058</v>
      </c>
      <c r="N126" s="14">
        <f>'Poznámky - 12Q2010 (hodnoty)'!N126/'Poznámky - 12Q2010 (hodnoty)'!D126</f>
        <v>0.006729475100942127</v>
      </c>
      <c r="O126" s="14">
        <f>'Poznámky - 12Q2010 (hodnoty)'!O126/'Poznámky - 12Q2010 (hodnoty)'!E126</f>
        <v>0</v>
      </c>
    </row>
    <row r="127" spans="1:15" ht="12.75">
      <c r="A127" s="2" t="str">
        <f>'Poznámky - 12Q2010 (hodnoty)'!A127</f>
        <v>Vysočina</v>
      </c>
      <c r="B127" s="6" t="str">
        <f>'Poznámky - 12Q2010 (hodnoty)'!B127</f>
        <v>Žďár nad Sázavou</v>
      </c>
      <c r="C127" s="4">
        <f>'Poznámky - 12Q2010 (hodnoty)'!C127</f>
        <v>601</v>
      </c>
      <c r="D127" s="2">
        <f>'Poznámky - 12Q2010 (hodnoty)'!D127</f>
        <v>391</v>
      </c>
      <c r="E127" s="2">
        <f>'Poznámky - 12Q2010 (hodnoty)'!E127</f>
        <v>221</v>
      </c>
      <c r="F127" s="14">
        <f>'Poznámky - 12Q2010 (hodnoty)'!F127/'Poznámky - 12Q2010 (hodnoty)'!D127</f>
        <v>0.41687979539641945</v>
      </c>
      <c r="G127" s="14">
        <f>'Poznámky - 12Q2010 (hodnoty)'!G127/'Poznámky - 12Q2010 (hodnoty)'!E127</f>
        <v>0.502262443438914</v>
      </c>
      <c r="H127" s="14">
        <f>'Poznámky - 12Q2010 (hodnoty)'!H127/'Poznámky - 12Q2010 (hodnoty)'!D127</f>
        <v>0</v>
      </c>
      <c r="I127" s="14">
        <f>'Poznámky - 12Q2010 (hodnoty)'!I127/'Poznámky - 12Q2010 (hodnoty)'!E127</f>
        <v>0</v>
      </c>
      <c r="J127" s="14">
        <f>'Poznámky - 12Q2010 (hodnoty)'!J127/'Poznámky - 12Q2010 (hodnoty)'!D127</f>
        <v>0.03324808184143223</v>
      </c>
      <c r="K127" s="14">
        <f>'Poznámky - 12Q2010 (hodnoty)'!K127/'Poznámky - 12Q2010 (hodnoty)'!E127</f>
        <v>0.027149321266968326</v>
      </c>
      <c r="L127" s="14">
        <f>'Poznámky - 12Q2010 (hodnoty)'!L127/'Poznámky - 12Q2010 (hodnoty)'!D127</f>
        <v>0.3887468030690537</v>
      </c>
      <c r="M127" s="14">
        <f>'Poznámky - 12Q2010 (hodnoty)'!M127/'Poznámky - 12Q2010 (hodnoty)'!E127</f>
        <v>0.5746606334841629</v>
      </c>
      <c r="N127" s="14">
        <f>'Poznámky - 12Q2010 (hodnoty)'!N127/'Poznámky - 12Q2010 (hodnoty)'!D127</f>
        <v>0.0025575447570332483</v>
      </c>
      <c r="O127" s="14">
        <f>'Poznámky - 12Q2010 (hodnoty)'!O127/'Poznámky - 12Q2010 (hodnoty)'!E127</f>
        <v>0.01809954751131222</v>
      </c>
    </row>
    <row r="128" spans="1:15" ht="12.75">
      <c r="A128" s="8" t="str">
        <f>'Poznámky - 12Q2010 (hodnoty)'!A128</f>
        <v>Česká republika</v>
      </c>
      <c r="B128" s="12"/>
      <c r="C128" s="9">
        <f>'Poznámky - 12Q2010 (hodnoty)'!C128</f>
        <v>142113</v>
      </c>
      <c r="D128" s="7">
        <f>'Poznámky - 12Q2010 (hodnoty)'!D128</f>
        <v>96398</v>
      </c>
      <c r="E128" s="7">
        <f>'Poznámky - 12Q2010 (hodnoty)'!E128</f>
        <v>51225</v>
      </c>
      <c r="F128" s="15">
        <f>'Poznámky - 12Q2010 (hodnoty)'!F128/'Poznámky - 12Q2010 (hodnoty)'!D128</f>
        <v>0.38354530176974627</v>
      </c>
      <c r="G128" s="15">
        <f>'Poznámky - 12Q2010 (hodnoty)'!G128/'Poznámky - 12Q2010 (hodnoty)'!E128</f>
        <v>0.49194729136163984</v>
      </c>
      <c r="H128" s="15">
        <f>'Poznámky - 12Q2010 (hodnoty)'!H128/'Poznámky - 12Q2010 (hodnoty)'!D128</f>
        <v>0</v>
      </c>
      <c r="I128" s="15">
        <f>'Poznámky - 12Q2010 (hodnoty)'!I128/'Poznámky - 12Q2010 (hodnoty)'!E128</f>
        <v>0.00013665202537823328</v>
      </c>
      <c r="J128" s="15">
        <f>'Poznámky - 12Q2010 (hodnoty)'!J128/'Poznámky - 12Q2010 (hodnoty)'!D128</f>
        <v>0.010083196746820473</v>
      </c>
      <c r="K128" s="15">
        <f>'Poznámky - 12Q2010 (hodnoty)'!K128/'Poznámky - 12Q2010 (hodnoty)'!E128</f>
        <v>0.013157637872132748</v>
      </c>
      <c r="L128" s="15">
        <f>'Poznámky - 12Q2010 (hodnoty)'!L128/'Poznámky - 12Q2010 (hodnoty)'!D128</f>
        <v>0.34898026930019294</v>
      </c>
      <c r="M128" s="15">
        <f>'Poznámky - 12Q2010 (hodnoty)'!M128/'Poznámky - 12Q2010 (hodnoty)'!E128</f>
        <v>0.48070278184480236</v>
      </c>
      <c r="N128" s="15">
        <f>'Poznámky - 12Q2010 (hodnoty)'!N128/'Poznámky - 12Q2010 (hodnoty)'!D128</f>
        <v>0.005093466669432976</v>
      </c>
      <c r="O128" s="15">
        <f>'Poznámky - 12Q2010 (hodnoty)'!O128/'Poznámky - 12Q2010 (hodnoty)'!E128</f>
        <v>0.0046656905807711075</v>
      </c>
    </row>
    <row r="130" spans="1:9" ht="12.75">
      <c r="A130" s="18" t="s">
        <v>131</v>
      </c>
      <c r="F130"/>
      <c r="G130"/>
      <c r="H130"/>
      <c r="I130"/>
    </row>
    <row r="131" spans="1:9" ht="12.75">
      <c r="A131" s="18" t="s">
        <v>132</v>
      </c>
      <c r="F131"/>
      <c r="G131"/>
      <c r="H131"/>
      <c r="I131"/>
    </row>
    <row r="132" spans="1:9" ht="12.75">
      <c r="A132" s="18" t="s">
        <v>133</v>
      </c>
      <c r="F132"/>
      <c r="G132"/>
      <c r="H132"/>
      <c r="I132"/>
    </row>
  </sheetData>
  <sheetProtection/>
  <mergeCells count="8">
    <mergeCell ref="A1:O1"/>
    <mergeCell ref="D2:O2"/>
    <mergeCell ref="D3:E3"/>
    <mergeCell ref="F3:G3"/>
    <mergeCell ref="H3:I3"/>
    <mergeCell ref="J3:K3"/>
    <mergeCell ref="L3:M3"/>
    <mergeCell ref="N3:O3"/>
  </mergeCells>
  <printOptions/>
  <pageMargins left="0.787401575" right="0.787401575" top="0.984251969" bottom="0.984251969" header="0.4921259845" footer="0.4921259845"/>
  <pageSetup horizontalDpi="600" verticalDpi="600" orientation="portrait" paperSize="9" scale="64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1"/>
    </sheetView>
  </sheetViews>
  <sheetFormatPr defaultColWidth="9.00390625" defaultRowHeight="12.75"/>
  <sheetData/>
  <sheetProtection/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r:id="rId3"/>
  <headerFooter>
    <oddHeader>&amp;R&amp;A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A1" sqref="A1:O1"/>
    </sheetView>
  </sheetViews>
  <sheetFormatPr defaultColWidth="9.00390625" defaultRowHeight="12.75"/>
  <sheetData/>
  <sheetProtection/>
  <printOptions/>
  <pageMargins left="0.2362204724409449" right="0.15748031496062992" top="0.984251968503937" bottom="0.984251968503937" header="0.5118110236220472" footer="0.5118110236220472"/>
  <pageSetup horizontalDpi="600" verticalDpi="600" orientation="landscape" paperSize="9" r:id="rId3"/>
  <headerFooter>
    <oddHeader>&amp;R&amp;A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Ing. Jaroslav Gall</cp:lastModifiedBy>
  <cp:lastPrinted>2010-07-13T08:02:59Z</cp:lastPrinted>
  <dcterms:created xsi:type="dcterms:W3CDTF">2007-07-31T12:03:46Z</dcterms:created>
  <dcterms:modified xsi:type="dcterms:W3CDTF">2010-07-13T08:03:18Z</dcterms:modified>
  <cp:category/>
  <cp:version/>
  <cp:contentType/>
  <cp:contentStatus/>
</cp:coreProperties>
</file>