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3"/>
  </bookViews>
  <sheets>
    <sheet name="Poznámky - R2011 (hodnoty)" sheetId="1" r:id="rId1"/>
    <sheet name="Poznámky - R2011 (%)" sheetId="2" r:id="rId2"/>
    <sheet name="Graf-P1" sheetId="3" r:id="rId3"/>
    <sheet name="Graf-P2" sheetId="4" r:id="rId4"/>
  </sheets>
  <definedNames>
    <definedName name="_xlnm.Print_Titles" localSheetId="1">'Poznámky - R2011 (%)'!$1:$4</definedName>
    <definedName name="_xlnm.Print_Titles" localSheetId="0">'Poznámky - R2011 (hodnoty)'!$1:$4</definedName>
  </definedNames>
  <calcPr fullCalcOnLoad="1"/>
</workbook>
</file>

<file path=xl/sharedStrings.xml><?xml version="1.0" encoding="utf-8"?>
<sst xmlns="http://schemas.openxmlformats.org/spreadsheetml/2006/main" count="285" uniqueCount="142">
  <si>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</si>
  <si>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</si>
  <si>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</si>
  <si>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</si>
  <si>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</si>
  <si>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</si>
  <si>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</si>
  <si>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</si>
  <si>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</si>
  <si>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</si>
  <si>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</si>
  <si>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</si>
  <si>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</si>
  <si>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</si>
  <si>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</si>
  <si>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</si>
  <si>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</si>
  <si>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</si>
  <si>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</si>
  <si>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</si>
  <si>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</si>
  <si>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</si>
  <si>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</si>
  <si>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</si>
  <si>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</si>
  <si>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</si>
  <si>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</si>
  <si>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</si>
  <si>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</si>
  <si>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</si>
  <si>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</si>
  <si>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</si>
  <si>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</si>
  <si>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</si>
  <si>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</si>
  <si>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</si>
  <si>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</si>
  <si>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</si>
  <si>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</si>
  <si>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</si>
  <si>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</si>
  <si>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</si>
  <si>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</si>
  <si>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</si>
  <si>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</si>
  <si>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</si>
  <si>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</si>
  <si>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</si>
  <si>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</si>
  <si>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</si>
  <si>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</si>
  <si>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</si>
  <si>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</si>
  <si>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</si>
  <si>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</si>
  <si>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</si>
  <si>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</si>
  <si>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</si>
  <si>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</si>
  <si>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</si>
  <si>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</si>
  <si>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</si>
  <si>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</si>
  <si>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</si>
  <si>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</si>
  <si>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</si>
  <si>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</si>
  <si>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</si>
  <si>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</si>
  <si>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</si>
  <si>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</si>
  <si>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</si>
  <si>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</si>
  <si>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</si>
  <si>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</si>
  <si>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</si>
  <si>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</si>
  <si>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</si>
  <si>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</si>
  <si>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</si>
  <si>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</si>
  <si>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</si>
  <si>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</si>
  <si>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</si>
  <si>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</si>
  <si>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</si>
  <si>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</si>
  <si>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</si>
  <si>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</si>
  <si>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</si>
  <si>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</si>
  <si>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</si>
  <si>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</si>
  <si>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</si>
  <si>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</si>
  <si>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</si>
  <si>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</si>
  <si>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</si>
  <si>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</si>
  <si>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</si>
  <si>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</si>
  <si>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</si>
  <si>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</si>
  <si>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</si>
  <si>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</si>
  <si>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</si>
  <si>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</si>
  <si>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</si>
  <si>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</si>
  <si>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</si>
  <si>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</si>
  <si>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</si>
  <si>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</si>
  <si>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</si>
  <si>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</si>
  <si>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</si>
  <si>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</si>
  <si>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</si>
  <si>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</si>
  <si>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</si>
  <si>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</si>
  <si>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</si>
  <si>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</si>
  <si>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</si>
  <si>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</si>
  <si>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</si>
  <si>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</si>
  <si>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</si>
  <si>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</si>
  <si>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</si>
  <si>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</si>
  <si>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</si>
  <si>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</si>
  <si>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</si>
  <si>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</si>
  <si>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</si>
  <si>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</si>
  <si>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 xml:space="preserve">Poznámce „Nařízení exekuce k nemovitosti“ byla ukončena platnost ke dni 5.8.2009, proto se ve statistice vyskytuje pouze její výmaz. </t>
  </si>
  <si>
    <t xml:space="preserve">Vysvětlivky: Poznámce „Nařízení exekuce k nemovitosti“ byla ukončena platnost ke dni 5.8.2009, proto se ve statistice vyskytuje pouze její výmaz. </t>
  </si>
  <si>
    <t>Klatovy2</t>
  </si>
  <si>
    <t>Plzeň-jih2</t>
  </si>
  <si>
    <t>Znojmo2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</si>
</sst>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rok 2011</a:t>
            </a:r>
          </a:p>
        </c:rich>
      </c:tx>
      <c:layout>
        <c:manualLayout>
          <c:xMode val="factor"/>
          <c:yMode val="factor"/>
          <c:x val="0.028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75"/>
          <c:w val="0.984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R2011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R2011 (%)'!$C$5:$C$18</c:f>
              <c:numCache>
                <c:ptCount val="14"/>
                <c:pt idx="0">
                  <c:v>22063</c:v>
                </c:pt>
                <c:pt idx="1">
                  <c:v>63732</c:v>
                </c:pt>
                <c:pt idx="2">
                  <c:v>29103</c:v>
                </c:pt>
                <c:pt idx="3">
                  <c:v>24214</c:v>
                </c:pt>
                <c:pt idx="4">
                  <c:v>16208</c:v>
                </c:pt>
                <c:pt idx="5">
                  <c:v>16312</c:v>
                </c:pt>
                <c:pt idx="6">
                  <c:v>37913</c:v>
                </c:pt>
                <c:pt idx="7">
                  <c:v>23485</c:v>
                </c:pt>
                <c:pt idx="8">
                  <c:v>23249</c:v>
                </c:pt>
                <c:pt idx="9">
                  <c:v>48238</c:v>
                </c:pt>
                <c:pt idx="10">
                  <c:v>18720</c:v>
                </c:pt>
                <c:pt idx="11">
                  <c:v>26345</c:v>
                </c:pt>
                <c:pt idx="12">
                  <c:v>35835</c:v>
                </c:pt>
                <c:pt idx="13">
                  <c:v>27270</c:v>
                </c:pt>
              </c:numCache>
            </c:numRef>
          </c:val>
        </c:ser>
        <c:axId val="3898239"/>
        <c:axId val="35084152"/>
      </c:barChart>
      <c:catAx>
        <c:axId val="38982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4152"/>
        <c:crosses val="autoZero"/>
        <c:auto val="1"/>
        <c:lblOffset val="120"/>
        <c:tickLblSkip val="1"/>
        <c:noMultiLvlLbl val="0"/>
      </c:catAx>
      <c:valAx>
        <c:axId val="35084152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239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rok 2011
 - z celk. počtu řízení: 412687</a:t>
            </a:r>
          </a:p>
        </c:rich>
      </c:tx>
      <c:layout>
        <c:manualLayout>
          <c:xMode val="factor"/>
          <c:yMode val="factor"/>
          <c:x val="-0.018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15"/>
          <c:w val="0.94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R2011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R2011 (hodnoty)'!$F$19:$O$19</c:f>
              <c:numCache>
                <c:ptCount val="10"/>
                <c:pt idx="0">
                  <c:v>114572</c:v>
                </c:pt>
                <c:pt idx="1">
                  <c:v>53333</c:v>
                </c:pt>
                <c:pt idx="2">
                  <c:v>0</c:v>
                </c:pt>
                <c:pt idx="3">
                  <c:v>11</c:v>
                </c:pt>
                <c:pt idx="4">
                  <c:v>1757</c:v>
                </c:pt>
                <c:pt idx="5">
                  <c:v>1364</c:v>
                </c:pt>
                <c:pt idx="6">
                  <c:v>128619</c:v>
                </c:pt>
                <c:pt idx="7">
                  <c:v>55158</c:v>
                </c:pt>
                <c:pt idx="8">
                  <c:v>1817</c:v>
                </c:pt>
                <c:pt idx="9">
                  <c:v>379</c:v>
                </c:pt>
              </c:numCache>
            </c:numRef>
          </c:val>
        </c:ser>
        <c:axId val="47321913"/>
        <c:axId val="23244034"/>
      </c:bar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44034"/>
        <c:crosses val="autoZero"/>
        <c:auto val="1"/>
        <c:lblOffset val="100"/>
        <c:tickLblSkip val="1"/>
        <c:noMultiLvlLbl val="0"/>
      </c:catAx>
      <c:valAx>
        <c:axId val="23244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21913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6" width="7.1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7.1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124</v>
      </c>
      <c r="G3" s="34"/>
      <c r="H3" s="34" t="s">
        <v>125</v>
      </c>
      <c r="I3" s="34"/>
      <c r="J3" s="34" t="s">
        <v>127</v>
      </c>
      <c r="K3" s="34"/>
      <c r="L3" s="34" t="s">
        <v>128</v>
      </c>
      <c r="M3" s="34"/>
      <c r="N3" s="34" t="s">
        <v>126</v>
      </c>
      <c r="O3" s="34"/>
    </row>
    <row r="4" spans="1:15" s="19" customFormat="1" ht="20.25" customHeight="1">
      <c r="A4" s="1"/>
      <c r="B4" s="5"/>
      <c r="C4" s="3"/>
      <c r="D4" s="1" t="s">
        <v>123</v>
      </c>
      <c r="E4" s="1" t="s">
        <v>16</v>
      </c>
      <c r="F4" s="1" t="s">
        <v>123</v>
      </c>
      <c r="G4" s="1" t="s">
        <v>16</v>
      </c>
      <c r="H4" s="1" t="s">
        <v>123</v>
      </c>
      <c r="I4" s="1" t="s">
        <v>16</v>
      </c>
      <c r="J4" s="1" t="s">
        <v>123</v>
      </c>
      <c r="K4" s="1" t="s">
        <v>16</v>
      </c>
      <c r="L4" s="1" t="s">
        <v>123</v>
      </c>
      <c r="M4" s="1" t="s">
        <v>16</v>
      </c>
      <c r="N4" s="1" t="s">
        <v>123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22063</v>
      </c>
      <c r="D5" s="10">
        <f t="shared" si="0"/>
        <v>14721</v>
      </c>
      <c r="E5" s="10">
        <f t="shared" si="0"/>
        <v>8437</v>
      </c>
      <c r="F5" s="10">
        <f t="shared" si="0"/>
        <v>8539</v>
      </c>
      <c r="G5" s="10">
        <f t="shared" si="0"/>
        <v>4673</v>
      </c>
      <c r="H5" s="10">
        <f t="shared" si="0"/>
        <v>0</v>
      </c>
      <c r="I5" s="10">
        <f t="shared" si="0"/>
        <v>1</v>
      </c>
      <c r="J5" s="10">
        <f t="shared" si="0"/>
        <v>206</v>
      </c>
      <c r="K5" s="10">
        <f t="shared" si="0"/>
        <v>169</v>
      </c>
      <c r="L5" s="10">
        <f t="shared" si="0"/>
        <v>4490</v>
      </c>
      <c r="M5" s="10">
        <f t="shared" si="0"/>
        <v>2521</v>
      </c>
      <c r="N5" s="10">
        <f t="shared" si="0"/>
        <v>99</v>
      </c>
      <c r="O5" s="10">
        <f t="shared" si="0"/>
        <v>24</v>
      </c>
    </row>
    <row r="6" spans="1:15" ht="12.75">
      <c r="A6" s="11" t="s">
        <v>1</v>
      </c>
      <c r="B6" s="25"/>
      <c r="C6" s="23">
        <f t="shared" si="0"/>
        <v>63732</v>
      </c>
      <c r="D6" s="10">
        <f t="shared" si="0"/>
        <v>47141</v>
      </c>
      <c r="E6" s="10">
        <f t="shared" si="0"/>
        <v>19400</v>
      </c>
      <c r="F6" s="10">
        <f t="shared" si="0"/>
        <v>16112</v>
      </c>
      <c r="G6" s="10">
        <f t="shared" si="0"/>
        <v>7392</v>
      </c>
      <c r="H6" s="10">
        <f t="shared" si="0"/>
        <v>0</v>
      </c>
      <c r="I6" s="10">
        <f t="shared" si="0"/>
        <v>1</v>
      </c>
      <c r="J6" s="10">
        <f t="shared" si="0"/>
        <v>363</v>
      </c>
      <c r="K6" s="10">
        <f t="shared" si="0"/>
        <v>278</v>
      </c>
      <c r="L6" s="10">
        <f t="shared" si="0"/>
        <v>21565</v>
      </c>
      <c r="M6" s="10">
        <f t="shared" si="0"/>
        <v>9085</v>
      </c>
      <c r="N6" s="10">
        <f t="shared" si="0"/>
        <v>126</v>
      </c>
      <c r="O6" s="10">
        <f t="shared" si="0"/>
        <v>30</v>
      </c>
    </row>
    <row r="7" spans="1:15" ht="12.75">
      <c r="A7" s="11" t="s">
        <v>2</v>
      </c>
      <c r="B7" s="25"/>
      <c r="C7" s="23">
        <f t="shared" si="0"/>
        <v>29103</v>
      </c>
      <c r="D7" s="10">
        <f t="shared" si="0"/>
        <v>21988</v>
      </c>
      <c r="E7" s="10">
        <f t="shared" si="0"/>
        <v>10095</v>
      </c>
      <c r="F7" s="10">
        <f t="shared" si="0"/>
        <v>7976</v>
      </c>
      <c r="G7" s="10">
        <f t="shared" si="0"/>
        <v>4066</v>
      </c>
      <c r="H7" s="10">
        <f t="shared" si="0"/>
        <v>0</v>
      </c>
      <c r="I7" s="10">
        <f t="shared" si="0"/>
        <v>1</v>
      </c>
      <c r="J7" s="10">
        <f t="shared" si="0"/>
        <v>93</v>
      </c>
      <c r="K7" s="10">
        <f t="shared" si="0"/>
        <v>89</v>
      </c>
      <c r="L7" s="10">
        <f t="shared" si="0"/>
        <v>9099</v>
      </c>
      <c r="M7" s="10">
        <f t="shared" si="0"/>
        <v>4334</v>
      </c>
      <c r="N7" s="10">
        <f t="shared" si="0"/>
        <v>145</v>
      </c>
      <c r="O7" s="10">
        <f t="shared" si="0"/>
        <v>29</v>
      </c>
    </row>
    <row r="8" spans="1:15" ht="12.75">
      <c r="A8" s="11" t="s">
        <v>3</v>
      </c>
      <c r="B8" s="25"/>
      <c r="C8" s="23">
        <f t="shared" si="0"/>
        <v>24214</v>
      </c>
      <c r="D8" s="10">
        <f t="shared" si="0"/>
        <v>18515</v>
      </c>
      <c r="E8" s="10">
        <f t="shared" si="0"/>
        <v>7115</v>
      </c>
      <c r="F8" s="10">
        <f t="shared" si="0"/>
        <v>7203</v>
      </c>
      <c r="G8" s="10">
        <f t="shared" si="0"/>
        <v>3031</v>
      </c>
      <c r="H8" s="10">
        <f t="shared" si="0"/>
        <v>0</v>
      </c>
      <c r="I8" s="10">
        <f t="shared" si="0"/>
        <v>0</v>
      </c>
      <c r="J8" s="10">
        <f t="shared" si="0"/>
        <v>60</v>
      </c>
      <c r="K8" s="10">
        <f t="shared" si="0"/>
        <v>55</v>
      </c>
      <c r="L8" s="10">
        <f t="shared" si="0"/>
        <v>8399</v>
      </c>
      <c r="M8" s="10">
        <f t="shared" si="0"/>
        <v>3702</v>
      </c>
      <c r="N8" s="10">
        <f t="shared" si="0"/>
        <v>111</v>
      </c>
      <c r="O8" s="10">
        <f t="shared" si="0"/>
        <v>24</v>
      </c>
    </row>
    <row r="9" spans="1:15" ht="12.75">
      <c r="A9" s="11" t="s">
        <v>4</v>
      </c>
      <c r="B9" s="25"/>
      <c r="C9" s="23">
        <f t="shared" si="0"/>
        <v>16208</v>
      </c>
      <c r="D9" s="10">
        <f t="shared" si="0"/>
        <v>12880</v>
      </c>
      <c r="E9" s="10">
        <f t="shared" si="0"/>
        <v>3866</v>
      </c>
      <c r="F9" s="10">
        <f t="shared" si="0"/>
        <v>5867</v>
      </c>
      <c r="G9" s="10">
        <f t="shared" si="0"/>
        <v>2069</v>
      </c>
      <c r="H9" s="10">
        <f t="shared" si="0"/>
        <v>0</v>
      </c>
      <c r="I9" s="10">
        <f t="shared" si="0"/>
        <v>0</v>
      </c>
      <c r="J9" s="10">
        <f t="shared" si="0"/>
        <v>23</v>
      </c>
      <c r="K9" s="10">
        <f t="shared" si="0"/>
        <v>20</v>
      </c>
      <c r="L9" s="10">
        <f t="shared" si="0"/>
        <v>5381</v>
      </c>
      <c r="M9" s="10">
        <f t="shared" si="0"/>
        <v>1887</v>
      </c>
      <c r="N9" s="10">
        <f t="shared" si="0"/>
        <v>71</v>
      </c>
      <c r="O9" s="10">
        <f t="shared" si="0"/>
        <v>5</v>
      </c>
    </row>
    <row r="10" spans="1:15" ht="12.75">
      <c r="A10" s="11" t="s">
        <v>5</v>
      </c>
      <c r="B10" s="25"/>
      <c r="C10" s="23">
        <f t="shared" si="0"/>
        <v>16312</v>
      </c>
      <c r="D10" s="10">
        <f t="shared" si="0"/>
        <v>12088</v>
      </c>
      <c r="E10" s="10">
        <f t="shared" si="0"/>
        <v>4574</v>
      </c>
      <c r="F10" s="10">
        <f t="shared" si="0"/>
        <v>4598</v>
      </c>
      <c r="G10" s="10">
        <f t="shared" si="0"/>
        <v>2285</v>
      </c>
      <c r="H10" s="10">
        <f t="shared" si="0"/>
        <v>0</v>
      </c>
      <c r="I10" s="10">
        <f t="shared" si="0"/>
        <v>1</v>
      </c>
      <c r="J10" s="10">
        <f t="shared" si="0"/>
        <v>48</v>
      </c>
      <c r="K10" s="10">
        <f t="shared" si="0"/>
        <v>35</v>
      </c>
      <c r="L10" s="10">
        <f t="shared" si="0"/>
        <v>5205</v>
      </c>
      <c r="M10" s="10">
        <f t="shared" si="0"/>
        <v>2311</v>
      </c>
      <c r="N10" s="10">
        <f t="shared" si="0"/>
        <v>118</v>
      </c>
      <c r="O10" s="10">
        <f t="shared" si="0"/>
        <v>18</v>
      </c>
    </row>
    <row r="11" spans="1:15" ht="12.75">
      <c r="A11" s="11" t="s">
        <v>6</v>
      </c>
      <c r="B11" s="25"/>
      <c r="C11" s="23">
        <f t="shared" si="0"/>
        <v>37913</v>
      </c>
      <c r="D11" s="10">
        <f t="shared" si="0"/>
        <v>29642</v>
      </c>
      <c r="E11" s="10">
        <f t="shared" si="0"/>
        <v>9206</v>
      </c>
      <c r="F11" s="10">
        <f t="shared" si="0"/>
        <v>11543</v>
      </c>
      <c r="G11" s="10">
        <f t="shared" si="0"/>
        <v>4724</v>
      </c>
      <c r="H11" s="10">
        <f t="shared" si="0"/>
        <v>0</v>
      </c>
      <c r="I11" s="10">
        <f t="shared" si="0"/>
        <v>1</v>
      </c>
      <c r="J11" s="10">
        <f t="shared" si="0"/>
        <v>95</v>
      </c>
      <c r="K11" s="10">
        <f t="shared" si="0"/>
        <v>66</v>
      </c>
      <c r="L11" s="10">
        <f t="shared" si="0"/>
        <v>11966</v>
      </c>
      <c r="M11" s="10">
        <f t="shared" si="0"/>
        <v>4336</v>
      </c>
      <c r="N11" s="10">
        <f t="shared" si="0"/>
        <v>162</v>
      </c>
      <c r="O11" s="10">
        <f t="shared" si="0"/>
        <v>22</v>
      </c>
    </row>
    <row r="12" spans="1:15" ht="12.75">
      <c r="A12" s="11" t="s">
        <v>7</v>
      </c>
      <c r="B12" s="25"/>
      <c r="C12" s="23">
        <f t="shared" si="0"/>
        <v>23485</v>
      </c>
      <c r="D12" s="10">
        <f t="shared" si="0"/>
        <v>18870</v>
      </c>
      <c r="E12" s="10">
        <f t="shared" si="0"/>
        <v>6686</v>
      </c>
      <c r="F12" s="10">
        <f t="shared" si="0"/>
        <v>5062</v>
      </c>
      <c r="G12" s="10">
        <f t="shared" si="0"/>
        <v>2105</v>
      </c>
      <c r="H12" s="10">
        <f t="shared" si="0"/>
        <v>0</v>
      </c>
      <c r="I12" s="10">
        <f t="shared" si="0"/>
        <v>0</v>
      </c>
      <c r="J12" s="10">
        <f t="shared" si="0"/>
        <v>51</v>
      </c>
      <c r="K12" s="10">
        <f t="shared" si="0"/>
        <v>39</v>
      </c>
      <c r="L12" s="10">
        <f t="shared" si="0"/>
        <v>6329</v>
      </c>
      <c r="M12" s="10">
        <f t="shared" si="0"/>
        <v>2521</v>
      </c>
      <c r="N12" s="10">
        <f t="shared" si="0"/>
        <v>148</v>
      </c>
      <c r="O12" s="10">
        <f t="shared" si="0"/>
        <v>20</v>
      </c>
    </row>
    <row r="13" spans="1:15" ht="12.75">
      <c r="A13" s="11" t="s">
        <v>8</v>
      </c>
      <c r="B13" s="25"/>
      <c r="C13" s="23">
        <f t="shared" si="0"/>
        <v>23249</v>
      </c>
      <c r="D13" s="10">
        <f t="shared" si="0"/>
        <v>18141</v>
      </c>
      <c r="E13" s="10">
        <f t="shared" si="0"/>
        <v>6948</v>
      </c>
      <c r="F13" s="10">
        <f t="shared" si="0"/>
        <v>5479</v>
      </c>
      <c r="G13" s="10">
        <f t="shared" si="0"/>
        <v>2447</v>
      </c>
      <c r="H13" s="10">
        <f t="shared" si="0"/>
        <v>0</v>
      </c>
      <c r="I13" s="10">
        <f t="shared" si="0"/>
        <v>1</v>
      </c>
      <c r="J13" s="10">
        <f t="shared" si="0"/>
        <v>46</v>
      </c>
      <c r="K13" s="10">
        <f t="shared" si="0"/>
        <v>27</v>
      </c>
      <c r="L13" s="10">
        <f t="shared" si="0"/>
        <v>6683</v>
      </c>
      <c r="M13" s="10">
        <f t="shared" si="0"/>
        <v>2617</v>
      </c>
      <c r="N13" s="10">
        <f t="shared" si="0"/>
        <v>271</v>
      </c>
      <c r="O13" s="10">
        <f t="shared" si="0"/>
        <v>27</v>
      </c>
    </row>
    <row r="14" spans="1:15" ht="12.75">
      <c r="A14" s="11" t="s">
        <v>9</v>
      </c>
      <c r="B14" s="25"/>
      <c r="C14" s="23">
        <f t="shared" si="0"/>
        <v>48238</v>
      </c>
      <c r="D14" s="10">
        <f t="shared" si="0"/>
        <v>35044</v>
      </c>
      <c r="E14" s="10">
        <f t="shared" si="0"/>
        <v>14581</v>
      </c>
      <c r="F14" s="10">
        <f t="shared" si="0"/>
        <v>14196</v>
      </c>
      <c r="G14" s="10">
        <f t="shared" si="0"/>
        <v>7102</v>
      </c>
      <c r="H14" s="10">
        <f t="shared" si="0"/>
        <v>0</v>
      </c>
      <c r="I14" s="10">
        <f t="shared" si="0"/>
        <v>1</v>
      </c>
      <c r="J14" s="10">
        <f t="shared" si="0"/>
        <v>276</v>
      </c>
      <c r="K14" s="10">
        <f t="shared" si="0"/>
        <v>221</v>
      </c>
      <c r="L14" s="10">
        <f t="shared" si="0"/>
        <v>15759</v>
      </c>
      <c r="M14" s="10">
        <f t="shared" si="0"/>
        <v>6418</v>
      </c>
      <c r="N14" s="10">
        <f t="shared" si="0"/>
        <v>130</v>
      </c>
      <c r="O14" s="10">
        <f t="shared" si="0"/>
        <v>63</v>
      </c>
    </row>
    <row r="15" spans="1:15" ht="12.75">
      <c r="A15" s="11" t="s">
        <v>10</v>
      </c>
      <c r="B15" s="25"/>
      <c r="C15" s="23">
        <f t="shared" si="0"/>
        <v>18720</v>
      </c>
      <c r="D15" s="10">
        <f t="shared" si="0"/>
        <v>14025</v>
      </c>
      <c r="E15" s="10">
        <f t="shared" si="0"/>
        <v>5425</v>
      </c>
      <c r="F15" s="10">
        <f t="shared" si="0"/>
        <v>5119</v>
      </c>
      <c r="G15" s="10">
        <f t="shared" si="0"/>
        <v>2087</v>
      </c>
      <c r="H15" s="10">
        <f t="shared" si="0"/>
        <v>0</v>
      </c>
      <c r="I15" s="10">
        <f t="shared" si="0"/>
        <v>0</v>
      </c>
      <c r="J15" s="10">
        <f t="shared" si="0"/>
        <v>135</v>
      </c>
      <c r="K15" s="10">
        <f t="shared" si="0"/>
        <v>76</v>
      </c>
      <c r="L15" s="10">
        <f t="shared" si="0"/>
        <v>6164</v>
      </c>
      <c r="M15" s="10">
        <f t="shared" si="0"/>
        <v>2501</v>
      </c>
      <c r="N15" s="10">
        <f t="shared" si="0"/>
        <v>44</v>
      </c>
      <c r="O15" s="10">
        <f t="shared" si="0"/>
        <v>47</v>
      </c>
    </row>
    <row r="16" spans="1:15" ht="12.75">
      <c r="A16" s="11" t="s">
        <v>11</v>
      </c>
      <c r="B16" s="25"/>
      <c r="C16" s="23">
        <f t="shared" si="0"/>
        <v>26345</v>
      </c>
      <c r="D16" s="10">
        <f t="shared" si="0"/>
        <v>19304</v>
      </c>
      <c r="E16" s="10">
        <f t="shared" si="0"/>
        <v>9136</v>
      </c>
      <c r="F16" s="10">
        <f t="shared" si="0"/>
        <v>6215</v>
      </c>
      <c r="G16" s="10">
        <f t="shared" si="0"/>
        <v>3379</v>
      </c>
      <c r="H16" s="10">
        <f t="shared" si="0"/>
        <v>0</v>
      </c>
      <c r="I16" s="10">
        <f t="shared" si="0"/>
        <v>1</v>
      </c>
      <c r="J16" s="10">
        <f t="shared" si="0"/>
        <v>119</v>
      </c>
      <c r="K16" s="10">
        <f t="shared" si="0"/>
        <v>114</v>
      </c>
      <c r="L16" s="10">
        <f t="shared" si="0"/>
        <v>7865</v>
      </c>
      <c r="M16" s="10">
        <f t="shared" si="0"/>
        <v>3948</v>
      </c>
      <c r="N16" s="10">
        <f t="shared" si="0"/>
        <v>55</v>
      </c>
      <c r="O16" s="10">
        <f t="shared" si="0"/>
        <v>19</v>
      </c>
    </row>
    <row r="17" spans="1:15" ht="12.75">
      <c r="A17" s="11" t="s">
        <v>12</v>
      </c>
      <c r="B17" s="25"/>
      <c r="C17" s="23">
        <f t="shared" si="0"/>
        <v>35835</v>
      </c>
      <c r="D17" s="10">
        <f t="shared" si="0"/>
        <v>26609</v>
      </c>
      <c r="E17" s="10">
        <f t="shared" si="0"/>
        <v>10872</v>
      </c>
      <c r="F17" s="10">
        <f t="shared" si="0"/>
        <v>10155</v>
      </c>
      <c r="G17" s="10">
        <f t="shared" si="0"/>
        <v>4735</v>
      </c>
      <c r="H17" s="10">
        <f t="shared" si="0"/>
        <v>0</v>
      </c>
      <c r="I17" s="10">
        <f t="shared" si="0"/>
        <v>2</v>
      </c>
      <c r="J17" s="10">
        <f t="shared" si="0"/>
        <v>149</v>
      </c>
      <c r="K17" s="10">
        <f t="shared" si="0"/>
        <v>117</v>
      </c>
      <c r="L17" s="10">
        <f t="shared" si="0"/>
        <v>11043</v>
      </c>
      <c r="M17" s="10">
        <f t="shared" si="0"/>
        <v>5155</v>
      </c>
      <c r="N17" s="10">
        <f t="shared" si="0"/>
        <v>245</v>
      </c>
      <c r="O17" s="10">
        <f t="shared" si="0"/>
        <v>35</v>
      </c>
    </row>
    <row r="18" spans="1:15" ht="12.75">
      <c r="A18" s="11" t="s">
        <v>13</v>
      </c>
      <c r="B18" s="25"/>
      <c r="C18" s="23">
        <f t="shared" si="0"/>
        <v>27270</v>
      </c>
      <c r="D18" s="10">
        <f t="shared" si="0"/>
        <v>21132</v>
      </c>
      <c r="E18" s="10">
        <f t="shared" si="0"/>
        <v>8109</v>
      </c>
      <c r="F18" s="10">
        <f t="shared" si="0"/>
        <v>6508</v>
      </c>
      <c r="G18" s="10">
        <f t="shared" si="0"/>
        <v>3238</v>
      </c>
      <c r="H18" s="10">
        <f t="shared" si="0"/>
        <v>0</v>
      </c>
      <c r="I18" s="10">
        <f t="shared" si="0"/>
        <v>1</v>
      </c>
      <c r="J18" s="10">
        <f t="shared" si="0"/>
        <v>93</v>
      </c>
      <c r="K18" s="10">
        <f t="shared" si="0"/>
        <v>58</v>
      </c>
      <c r="L18" s="10">
        <f t="shared" si="0"/>
        <v>8671</v>
      </c>
      <c r="M18" s="10">
        <f t="shared" si="0"/>
        <v>3822</v>
      </c>
      <c r="N18" s="10">
        <f t="shared" si="0"/>
        <v>92</v>
      </c>
      <c r="O18" s="10">
        <f t="shared" si="0"/>
        <v>16</v>
      </c>
    </row>
    <row r="19" spans="1:15" ht="12.75">
      <c r="A19" s="8" t="s">
        <v>129</v>
      </c>
      <c r="B19" s="26"/>
      <c r="C19" s="24">
        <f>SUM(C5:C18)</f>
        <v>412687</v>
      </c>
      <c r="D19" s="7">
        <f>SUM(D5:D18)</f>
        <v>310100</v>
      </c>
      <c r="E19" s="7">
        <f aca="true" t="shared" si="1" ref="E19:O19">SUM(E5:E18)</f>
        <v>124450</v>
      </c>
      <c r="F19" s="7">
        <f t="shared" si="1"/>
        <v>114572</v>
      </c>
      <c r="G19" s="7">
        <f t="shared" si="1"/>
        <v>53333</v>
      </c>
      <c r="H19" s="7">
        <f t="shared" si="1"/>
        <v>0</v>
      </c>
      <c r="I19" s="7">
        <f t="shared" si="1"/>
        <v>11</v>
      </c>
      <c r="J19" s="7">
        <f t="shared" si="1"/>
        <v>1757</v>
      </c>
      <c r="K19" s="7">
        <f t="shared" si="1"/>
        <v>1364</v>
      </c>
      <c r="L19" s="7">
        <f t="shared" si="1"/>
        <v>128619</v>
      </c>
      <c r="M19" s="7">
        <f t="shared" si="1"/>
        <v>55158</v>
      </c>
      <c r="N19" s="7">
        <f t="shared" si="1"/>
        <v>1817</v>
      </c>
      <c r="O19" s="7">
        <f t="shared" si="1"/>
        <v>379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4244</v>
      </c>
      <c r="D21" s="2">
        <v>3075</v>
      </c>
      <c r="E21" s="2">
        <v>1329</v>
      </c>
      <c r="F21" s="2">
        <v>897</v>
      </c>
      <c r="G21" s="2">
        <v>394</v>
      </c>
      <c r="H21" s="2">
        <v>0</v>
      </c>
      <c r="I21" s="2">
        <v>0</v>
      </c>
      <c r="J21" s="2">
        <v>31</v>
      </c>
      <c r="K21" s="2">
        <v>32</v>
      </c>
      <c r="L21" s="2">
        <v>1670</v>
      </c>
      <c r="M21" s="2">
        <v>699</v>
      </c>
      <c r="N21" s="2">
        <v>2</v>
      </c>
      <c r="O21" s="2">
        <v>1</v>
      </c>
    </row>
    <row r="22" spans="1:15" ht="12.75">
      <c r="A22" s="2" t="s">
        <v>1</v>
      </c>
      <c r="B22" s="6" t="s">
        <v>18</v>
      </c>
      <c r="C22" s="4">
        <v>3576</v>
      </c>
      <c r="D22" s="2">
        <v>2509</v>
      </c>
      <c r="E22" s="2">
        <v>1186</v>
      </c>
      <c r="F22" s="2">
        <v>973</v>
      </c>
      <c r="G22" s="2">
        <v>475</v>
      </c>
      <c r="H22" s="2">
        <v>0</v>
      </c>
      <c r="I22" s="2">
        <v>0</v>
      </c>
      <c r="J22" s="2">
        <v>15</v>
      </c>
      <c r="K22" s="2">
        <v>22</v>
      </c>
      <c r="L22" s="2">
        <v>1330</v>
      </c>
      <c r="M22" s="2">
        <v>577</v>
      </c>
      <c r="N22" s="2">
        <v>7</v>
      </c>
      <c r="O22" s="2">
        <v>1</v>
      </c>
    </row>
    <row r="23" spans="1:15" ht="12.75">
      <c r="A23" s="2" t="s">
        <v>9</v>
      </c>
      <c r="B23" s="6" t="s">
        <v>19</v>
      </c>
      <c r="C23" s="4">
        <v>2345</v>
      </c>
      <c r="D23" s="2">
        <v>1823</v>
      </c>
      <c r="E23" s="2">
        <v>576</v>
      </c>
      <c r="F23" s="2">
        <v>942</v>
      </c>
      <c r="G23" s="2">
        <v>277</v>
      </c>
      <c r="H23" s="2">
        <v>0</v>
      </c>
      <c r="I23" s="2">
        <v>0</v>
      </c>
      <c r="J23" s="2">
        <v>17</v>
      </c>
      <c r="K23" s="2">
        <v>16</v>
      </c>
      <c r="L23" s="2">
        <v>604</v>
      </c>
      <c r="M23" s="2">
        <v>327</v>
      </c>
      <c r="N23" s="2">
        <v>0</v>
      </c>
      <c r="O23" s="2">
        <v>1</v>
      </c>
    </row>
    <row r="24" spans="1:15" ht="12.75">
      <c r="A24" s="2" t="s">
        <v>9</v>
      </c>
      <c r="B24" s="6" t="s">
        <v>20</v>
      </c>
      <c r="C24" s="4">
        <v>2115</v>
      </c>
      <c r="D24" s="2">
        <v>1420</v>
      </c>
      <c r="E24" s="2">
        <v>836</v>
      </c>
      <c r="F24" s="2">
        <v>149</v>
      </c>
      <c r="G24" s="2">
        <v>294</v>
      </c>
      <c r="H24" s="2">
        <v>0</v>
      </c>
      <c r="I24" s="2">
        <v>0</v>
      </c>
      <c r="J24" s="2">
        <v>12</v>
      </c>
      <c r="K24" s="2">
        <v>14</v>
      </c>
      <c r="L24" s="2">
        <v>933</v>
      </c>
      <c r="M24" s="2">
        <v>372</v>
      </c>
      <c r="N24" s="2">
        <v>5</v>
      </c>
      <c r="O24" s="2">
        <v>3</v>
      </c>
    </row>
    <row r="25" spans="1:15" ht="12.75">
      <c r="A25" s="2" t="s">
        <v>9</v>
      </c>
      <c r="B25" s="6" t="s">
        <v>21</v>
      </c>
      <c r="C25" s="4">
        <v>9305</v>
      </c>
      <c r="D25" s="2">
        <v>6482</v>
      </c>
      <c r="E25" s="2">
        <v>2949</v>
      </c>
      <c r="F25" s="2">
        <v>3806</v>
      </c>
      <c r="G25" s="2">
        <v>2112</v>
      </c>
      <c r="H25" s="2">
        <v>0</v>
      </c>
      <c r="I25" s="2">
        <v>0</v>
      </c>
      <c r="J25" s="2">
        <v>57</v>
      </c>
      <c r="K25" s="2">
        <v>46</v>
      </c>
      <c r="L25" s="2">
        <v>2011</v>
      </c>
      <c r="M25" s="2">
        <v>1055</v>
      </c>
      <c r="N25" s="2">
        <v>63</v>
      </c>
      <c r="O25" s="2">
        <v>11</v>
      </c>
    </row>
    <row r="26" spans="1:15" ht="12.75">
      <c r="A26" s="2" t="s">
        <v>9</v>
      </c>
      <c r="B26" s="6" t="s">
        <v>22</v>
      </c>
      <c r="C26" s="4">
        <v>9147</v>
      </c>
      <c r="D26" s="2">
        <v>6109</v>
      </c>
      <c r="E26" s="2">
        <v>3349</v>
      </c>
      <c r="F26" s="2">
        <v>1814</v>
      </c>
      <c r="G26" s="2">
        <v>1207</v>
      </c>
      <c r="H26" s="2">
        <v>0</v>
      </c>
      <c r="I26" s="2">
        <v>1</v>
      </c>
      <c r="J26" s="2">
        <v>68</v>
      </c>
      <c r="K26" s="2">
        <v>53</v>
      </c>
      <c r="L26" s="2">
        <v>3210</v>
      </c>
      <c r="M26" s="2">
        <v>1483</v>
      </c>
      <c r="N26" s="2">
        <v>4</v>
      </c>
      <c r="O26" s="2">
        <v>18</v>
      </c>
    </row>
    <row r="27" spans="1:15" ht="12.75">
      <c r="A27" s="2" t="s">
        <v>12</v>
      </c>
      <c r="B27" s="6" t="s">
        <v>23</v>
      </c>
      <c r="C27" s="4">
        <v>3284</v>
      </c>
      <c r="D27" s="2">
        <v>2644</v>
      </c>
      <c r="E27" s="2">
        <v>700</v>
      </c>
      <c r="F27" s="2">
        <v>951</v>
      </c>
      <c r="G27" s="2">
        <v>336</v>
      </c>
      <c r="H27" s="2">
        <v>0</v>
      </c>
      <c r="I27" s="2">
        <v>0</v>
      </c>
      <c r="J27" s="2">
        <v>6</v>
      </c>
      <c r="K27" s="2">
        <v>15</v>
      </c>
      <c r="L27" s="2">
        <v>1000</v>
      </c>
      <c r="M27" s="2">
        <v>380</v>
      </c>
      <c r="N27" s="2">
        <v>13</v>
      </c>
      <c r="O27" s="2">
        <v>1</v>
      </c>
    </row>
    <row r="28" spans="1:15" ht="12.75">
      <c r="A28" s="2" t="s">
        <v>9</v>
      </c>
      <c r="B28" s="6" t="s">
        <v>24</v>
      </c>
      <c r="C28" s="4">
        <v>3739</v>
      </c>
      <c r="D28" s="2">
        <v>2946</v>
      </c>
      <c r="E28" s="2">
        <v>969</v>
      </c>
      <c r="F28" s="2">
        <v>1436</v>
      </c>
      <c r="G28" s="2">
        <v>539</v>
      </c>
      <c r="H28" s="2">
        <v>0</v>
      </c>
      <c r="I28" s="2">
        <v>0</v>
      </c>
      <c r="J28" s="2">
        <v>17</v>
      </c>
      <c r="K28" s="2">
        <v>14</v>
      </c>
      <c r="L28" s="2">
        <v>1033</v>
      </c>
      <c r="M28" s="2">
        <v>479</v>
      </c>
      <c r="N28" s="2">
        <v>7</v>
      </c>
      <c r="O28" s="2">
        <v>6</v>
      </c>
    </row>
    <row r="29" spans="1:15" ht="12.75">
      <c r="A29" s="2" t="s">
        <v>10</v>
      </c>
      <c r="B29" s="6" t="s">
        <v>25</v>
      </c>
      <c r="C29" s="4">
        <v>561</v>
      </c>
      <c r="D29" s="2">
        <v>407</v>
      </c>
      <c r="E29" s="2">
        <v>178</v>
      </c>
      <c r="F29" s="2">
        <v>83</v>
      </c>
      <c r="G29" s="2">
        <v>47</v>
      </c>
      <c r="H29" s="2">
        <v>0</v>
      </c>
      <c r="I29" s="2">
        <v>0</v>
      </c>
      <c r="J29" s="2">
        <v>3</v>
      </c>
      <c r="K29" s="2">
        <v>2</v>
      </c>
      <c r="L29" s="2">
        <v>224</v>
      </c>
      <c r="M29" s="2">
        <v>86</v>
      </c>
      <c r="N29" s="2">
        <v>0</v>
      </c>
      <c r="O29" s="2">
        <v>4</v>
      </c>
    </row>
    <row r="30" spans="1:15" ht="12.75">
      <c r="A30" s="2" t="s">
        <v>5</v>
      </c>
      <c r="B30" s="6" t="s">
        <v>26</v>
      </c>
      <c r="C30" s="4">
        <v>4618</v>
      </c>
      <c r="D30" s="2">
        <v>3431</v>
      </c>
      <c r="E30" s="2">
        <v>1255</v>
      </c>
      <c r="F30" s="2">
        <v>1247</v>
      </c>
      <c r="G30" s="2">
        <v>722</v>
      </c>
      <c r="H30" s="2">
        <v>0</v>
      </c>
      <c r="I30" s="2">
        <v>1</v>
      </c>
      <c r="J30" s="2">
        <v>12</v>
      </c>
      <c r="K30" s="2">
        <v>7</v>
      </c>
      <c r="L30" s="2">
        <v>1436</v>
      </c>
      <c r="M30" s="2">
        <v>695</v>
      </c>
      <c r="N30" s="2">
        <v>5</v>
      </c>
      <c r="O30" s="2">
        <v>4</v>
      </c>
    </row>
    <row r="31" spans="1:15" ht="12.75">
      <c r="A31" s="2" t="s">
        <v>2</v>
      </c>
      <c r="B31" s="6" t="s">
        <v>27</v>
      </c>
      <c r="C31" s="4">
        <v>8526</v>
      </c>
      <c r="D31" s="2">
        <v>6242</v>
      </c>
      <c r="E31" s="2">
        <v>4047</v>
      </c>
      <c r="F31" s="2">
        <v>2106</v>
      </c>
      <c r="G31" s="2">
        <v>1342</v>
      </c>
      <c r="H31" s="2">
        <v>0</v>
      </c>
      <c r="I31" s="2">
        <v>1</v>
      </c>
      <c r="J31" s="2">
        <v>57</v>
      </c>
      <c r="K31" s="2">
        <v>44</v>
      </c>
      <c r="L31" s="2">
        <v>2054</v>
      </c>
      <c r="M31" s="2">
        <v>1257</v>
      </c>
      <c r="N31" s="2">
        <v>86</v>
      </c>
      <c r="O31" s="2">
        <v>10</v>
      </c>
    </row>
    <row r="32" spans="1:15" ht="12.75">
      <c r="A32" s="2" t="s">
        <v>2</v>
      </c>
      <c r="B32" s="6" t="s">
        <v>28</v>
      </c>
      <c r="C32" s="4">
        <v>2468</v>
      </c>
      <c r="D32" s="2">
        <v>1969</v>
      </c>
      <c r="E32" s="2">
        <v>817</v>
      </c>
      <c r="F32" s="2">
        <v>970</v>
      </c>
      <c r="G32" s="2">
        <v>454</v>
      </c>
      <c r="H32" s="2">
        <v>0</v>
      </c>
      <c r="I32" s="2">
        <v>0</v>
      </c>
      <c r="J32" s="2">
        <v>1</v>
      </c>
      <c r="K32" s="2">
        <v>4</v>
      </c>
      <c r="L32" s="2">
        <v>735</v>
      </c>
      <c r="M32" s="2">
        <v>401</v>
      </c>
      <c r="N32" s="2">
        <v>7</v>
      </c>
      <c r="O32" s="2">
        <v>3</v>
      </c>
    </row>
    <row r="33" spans="1:15" ht="12.75">
      <c r="A33" s="2" t="s">
        <v>2</v>
      </c>
      <c r="B33" s="6" t="s">
        <v>29</v>
      </c>
      <c r="C33" s="4">
        <v>772</v>
      </c>
      <c r="D33" s="2">
        <v>585</v>
      </c>
      <c r="E33" s="2">
        <v>256</v>
      </c>
      <c r="F33" s="2">
        <v>62</v>
      </c>
      <c r="G33" s="2">
        <v>88</v>
      </c>
      <c r="H33" s="2">
        <v>0</v>
      </c>
      <c r="I33" s="2">
        <v>0</v>
      </c>
      <c r="J33" s="2">
        <v>1</v>
      </c>
      <c r="K33" s="2">
        <v>0</v>
      </c>
      <c r="L33" s="2">
        <v>298</v>
      </c>
      <c r="M33" s="2">
        <v>127</v>
      </c>
      <c r="N33" s="2">
        <v>1</v>
      </c>
      <c r="O33" s="2">
        <v>0</v>
      </c>
    </row>
    <row r="34" spans="1:15" ht="12.75">
      <c r="A34" s="2" t="s">
        <v>6</v>
      </c>
      <c r="B34" s="6" t="s">
        <v>30</v>
      </c>
      <c r="C34" s="4">
        <v>3204</v>
      </c>
      <c r="D34" s="2">
        <v>2477</v>
      </c>
      <c r="E34" s="2">
        <v>762</v>
      </c>
      <c r="F34" s="2">
        <v>1308</v>
      </c>
      <c r="G34" s="2">
        <v>498</v>
      </c>
      <c r="H34" s="2">
        <v>0</v>
      </c>
      <c r="I34" s="2">
        <v>0</v>
      </c>
      <c r="J34" s="2">
        <v>14</v>
      </c>
      <c r="K34" s="2">
        <v>7</v>
      </c>
      <c r="L34" s="2">
        <v>821</v>
      </c>
      <c r="M34" s="2">
        <v>367</v>
      </c>
      <c r="N34" s="2">
        <v>1</v>
      </c>
      <c r="O34" s="2">
        <v>1</v>
      </c>
    </row>
    <row r="35" spans="1:15" ht="12.75">
      <c r="A35" s="2" t="s">
        <v>3</v>
      </c>
      <c r="B35" s="6" t="s">
        <v>31</v>
      </c>
      <c r="C35" s="4">
        <v>3081</v>
      </c>
      <c r="D35" s="2">
        <v>2409</v>
      </c>
      <c r="E35" s="2">
        <v>955</v>
      </c>
      <c r="F35" s="2">
        <v>904</v>
      </c>
      <c r="G35" s="2">
        <v>407</v>
      </c>
      <c r="H35" s="2">
        <v>0</v>
      </c>
      <c r="I35" s="2">
        <v>0</v>
      </c>
      <c r="J35" s="2">
        <v>4</v>
      </c>
      <c r="K35" s="2">
        <v>3</v>
      </c>
      <c r="L35" s="2">
        <v>1107</v>
      </c>
      <c r="M35" s="2">
        <v>529</v>
      </c>
      <c r="N35" s="2">
        <v>1</v>
      </c>
      <c r="O35" s="2">
        <v>1</v>
      </c>
    </row>
    <row r="36" spans="1:15" ht="12.75">
      <c r="A36" s="2" t="s">
        <v>12</v>
      </c>
      <c r="B36" s="6" t="s">
        <v>32</v>
      </c>
      <c r="C36" s="4">
        <v>5409</v>
      </c>
      <c r="D36" s="2">
        <v>4208</v>
      </c>
      <c r="E36" s="2">
        <v>1685</v>
      </c>
      <c r="F36" s="2">
        <v>1779</v>
      </c>
      <c r="G36" s="2">
        <v>596</v>
      </c>
      <c r="H36" s="2">
        <v>0</v>
      </c>
      <c r="I36" s="2">
        <v>0</v>
      </c>
      <c r="J36" s="2">
        <v>26</v>
      </c>
      <c r="K36" s="2">
        <v>17</v>
      </c>
      <c r="L36" s="2">
        <v>1424</v>
      </c>
      <c r="M36" s="2">
        <v>653</v>
      </c>
      <c r="N36" s="2">
        <v>4</v>
      </c>
      <c r="O36" s="2">
        <v>5</v>
      </c>
    </row>
    <row r="37" spans="1:15" ht="12.75">
      <c r="A37" s="2" t="s">
        <v>5</v>
      </c>
      <c r="B37" s="6" t="s">
        <v>33</v>
      </c>
      <c r="C37" s="4">
        <v>831</v>
      </c>
      <c r="D37" s="2">
        <v>633</v>
      </c>
      <c r="E37" s="2">
        <v>219</v>
      </c>
      <c r="F37" s="2">
        <v>17</v>
      </c>
      <c r="G37" s="2">
        <v>59</v>
      </c>
      <c r="H37" s="2">
        <v>0</v>
      </c>
      <c r="I37" s="2">
        <v>0</v>
      </c>
      <c r="J37" s="2">
        <v>5</v>
      </c>
      <c r="K37" s="2">
        <v>1</v>
      </c>
      <c r="L37" s="2">
        <v>410</v>
      </c>
      <c r="M37" s="2">
        <v>150</v>
      </c>
      <c r="N37" s="2">
        <v>12</v>
      </c>
      <c r="O37" s="2">
        <v>0</v>
      </c>
    </row>
    <row r="38" spans="1:15" ht="12.75">
      <c r="A38" s="2" t="s">
        <v>12</v>
      </c>
      <c r="B38" s="6" t="s">
        <v>34</v>
      </c>
      <c r="C38" s="4">
        <v>1815</v>
      </c>
      <c r="D38" s="2">
        <v>1322</v>
      </c>
      <c r="E38" s="2">
        <v>552</v>
      </c>
      <c r="F38" s="2">
        <v>691</v>
      </c>
      <c r="G38" s="2">
        <v>310</v>
      </c>
      <c r="H38" s="2">
        <v>0</v>
      </c>
      <c r="I38" s="2">
        <v>0</v>
      </c>
      <c r="J38" s="2">
        <v>8</v>
      </c>
      <c r="K38" s="2">
        <v>9</v>
      </c>
      <c r="L38" s="2">
        <v>368</v>
      </c>
      <c r="M38" s="2">
        <v>227</v>
      </c>
      <c r="N38" s="2">
        <v>0</v>
      </c>
      <c r="O38" s="2">
        <v>1</v>
      </c>
    </row>
    <row r="39" spans="1:15" ht="12.75">
      <c r="A39" s="2" t="s">
        <v>10</v>
      </c>
      <c r="B39" s="6" t="s">
        <v>35</v>
      </c>
      <c r="C39" s="4">
        <v>3366</v>
      </c>
      <c r="D39" s="2">
        <v>2477</v>
      </c>
      <c r="E39" s="2">
        <v>936</v>
      </c>
      <c r="F39" s="2">
        <v>983</v>
      </c>
      <c r="G39" s="2">
        <v>397</v>
      </c>
      <c r="H39" s="2">
        <v>0</v>
      </c>
      <c r="I39" s="2">
        <v>0</v>
      </c>
      <c r="J39" s="2">
        <v>8</v>
      </c>
      <c r="K39" s="2">
        <v>1</v>
      </c>
      <c r="L39" s="2">
        <v>1153</v>
      </c>
      <c r="M39" s="2">
        <v>447</v>
      </c>
      <c r="N39" s="2">
        <v>0</v>
      </c>
      <c r="O39" s="2">
        <v>7</v>
      </c>
    </row>
    <row r="40" spans="1:15" ht="12.75">
      <c r="A40" s="2" t="s">
        <v>9</v>
      </c>
      <c r="B40" s="6" t="s">
        <v>36</v>
      </c>
      <c r="C40" s="4">
        <v>4745</v>
      </c>
      <c r="D40" s="2">
        <v>3592</v>
      </c>
      <c r="E40" s="2">
        <v>1316</v>
      </c>
      <c r="F40" s="2">
        <v>2019</v>
      </c>
      <c r="G40" s="2">
        <v>691</v>
      </c>
      <c r="H40" s="2">
        <v>0</v>
      </c>
      <c r="I40" s="2">
        <v>0</v>
      </c>
      <c r="J40" s="2">
        <v>36</v>
      </c>
      <c r="K40" s="2">
        <v>16</v>
      </c>
      <c r="L40" s="2">
        <v>1537</v>
      </c>
      <c r="M40" s="2">
        <v>600</v>
      </c>
      <c r="N40" s="2">
        <v>4</v>
      </c>
      <c r="O40" s="2">
        <v>3</v>
      </c>
    </row>
    <row r="41" spans="1:15" ht="12.75">
      <c r="A41" s="2" t="s">
        <v>11</v>
      </c>
      <c r="B41" s="6" t="s">
        <v>37</v>
      </c>
      <c r="C41" s="4">
        <v>1565</v>
      </c>
      <c r="D41" s="2">
        <v>1002</v>
      </c>
      <c r="E41" s="2">
        <v>678</v>
      </c>
      <c r="F41" s="2">
        <v>113</v>
      </c>
      <c r="G41" s="2">
        <v>203</v>
      </c>
      <c r="H41" s="2">
        <v>0</v>
      </c>
      <c r="I41" s="2">
        <v>0</v>
      </c>
      <c r="J41" s="2">
        <v>15</v>
      </c>
      <c r="K41" s="2">
        <v>14</v>
      </c>
      <c r="L41" s="2">
        <v>623</v>
      </c>
      <c r="M41" s="2">
        <v>330</v>
      </c>
      <c r="N41" s="2">
        <v>2</v>
      </c>
      <c r="O41" s="2">
        <v>1</v>
      </c>
    </row>
    <row r="42" spans="1:15" ht="12.75">
      <c r="A42" s="2" t="s">
        <v>8</v>
      </c>
      <c r="B42" s="6" t="s">
        <v>38</v>
      </c>
      <c r="C42" s="4">
        <v>4748</v>
      </c>
      <c r="D42" s="2">
        <v>3731</v>
      </c>
      <c r="E42" s="2">
        <v>1164</v>
      </c>
      <c r="F42" s="2">
        <v>1163</v>
      </c>
      <c r="G42" s="2">
        <v>593</v>
      </c>
      <c r="H42" s="2">
        <v>0</v>
      </c>
      <c r="I42" s="2">
        <v>0</v>
      </c>
      <c r="J42" s="2">
        <v>3</v>
      </c>
      <c r="K42" s="2">
        <v>9</v>
      </c>
      <c r="L42" s="2">
        <v>1360</v>
      </c>
      <c r="M42" s="2">
        <v>546</v>
      </c>
      <c r="N42" s="2">
        <v>130</v>
      </c>
      <c r="O42" s="2">
        <v>6</v>
      </c>
    </row>
    <row r="43" spans="1:15" ht="12.75">
      <c r="A43" s="2" t="s">
        <v>13</v>
      </c>
      <c r="B43" s="6" t="s">
        <v>39</v>
      </c>
      <c r="C43" s="4">
        <v>1403</v>
      </c>
      <c r="D43" s="2">
        <v>1070</v>
      </c>
      <c r="E43" s="2">
        <v>411</v>
      </c>
      <c r="F43" s="2">
        <v>127</v>
      </c>
      <c r="G43" s="2">
        <v>109</v>
      </c>
      <c r="H43" s="2">
        <v>0</v>
      </c>
      <c r="I43" s="2">
        <v>0</v>
      </c>
      <c r="J43" s="2">
        <v>10</v>
      </c>
      <c r="K43" s="2">
        <v>2</v>
      </c>
      <c r="L43" s="2">
        <v>542</v>
      </c>
      <c r="M43" s="2">
        <v>208</v>
      </c>
      <c r="N43" s="2">
        <v>4</v>
      </c>
      <c r="O43" s="2">
        <v>0</v>
      </c>
    </row>
    <row r="44" spans="1:15" ht="12.75">
      <c r="A44" s="2" t="s">
        <v>9</v>
      </c>
      <c r="B44" s="6" t="s">
        <v>40</v>
      </c>
      <c r="C44" s="4">
        <v>1781</v>
      </c>
      <c r="D44" s="2">
        <v>1261</v>
      </c>
      <c r="E44" s="2">
        <v>578</v>
      </c>
      <c r="F44" s="2">
        <v>204</v>
      </c>
      <c r="G44" s="2">
        <v>191</v>
      </c>
      <c r="H44" s="2">
        <v>0</v>
      </c>
      <c r="I44" s="2">
        <v>0</v>
      </c>
      <c r="J44" s="2">
        <v>7</v>
      </c>
      <c r="K44" s="2">
        <v>3</v>
      </c>
      <c r="L44" s="2">
        <v>746</v>
      </c>
      <c r="M44" s="2">
        <v>320</v>
      </c>
      <c r="N44" s="2">
        <v>9</v>
      </c>
      <c r="O44" s="2">
        <v>3</v>
      </c>
    </row>
    <row r="45" spans="1:15" ht="12.75">
      <c r="A45" s="2" t="s">
        <v>4</v>
      </c>
      <c r="B45" s="6" t="s">
        <v>41</v>
      </c>
      <c r="C45" s="4">
        <v>4352</v>
      </c>
      <c r="D45" s="2">
        <v>3353</v>
      </c>
      <c r="E45" s="2">
        <v>1203</v>
      </c>
      <c r="F45" s="2">
        <v>1518</v>
      </c>
      <c r="G45" s="2">
        <v>580</v>
      </c>
      <c r="H45" s="2">
        <v>0</v>
      </c>
      <c r="I45" s="2">
        <v>0</v>
      </c>
      <c r="J45" s="2">
        <v>9</v>
      </c>
      <c r="K45" s="2">
        <v>9</v>
      </c>
      <c r="L45" s="2">
        <v>1448</v>
      </c>
      <c r="M45" s="2">
        <v>509</v>
      </c>
      <c r="N45" s="2">
        <v>20</v>
      </c>
      <c r="O45" s="2">
        <v>2</v>
      </c>
    </row>
    <row r="46" spans="1:15" ht="12.75">
      <c r="A46" s="2" t="s">
        <v>6</v>
      </c>
      <c r="B46" s="6" t="s">
        <v>42</v>
      </c>
      <c r="C46" s="4">
        <v>6692</v>
      </c>
      <c r="D46" s="2">
        <v>5402</v>
      </c>
      <c r="E46" s="2">
        <v>1567</v>
      </c>
      <c r="F46" s="2">
        <v>2083</v>
      </c>
      <c r="G46" s="2">
        <v>709</v>
      </c>
      <c r="H46" s="2">
        <v>0</v>
      </c>
      <c r="I46" s="2">
        <v>0</v>
      </c>
      <c r="J46" s="2">
        <v>13</v>
      </c>
      <c r="K46" s="2">
        <v>11</v>
      </c>
      <c r="L46" s="2">
        <v>2188</v>
      </c>
      <c r="M46" s="2">
        <v>822</v>
      </c>
      <c r="N46" s="2">
        <v>36</v>
      </c>
      <c r="O46" s="2">
        <v>2</v>
      </c>
    </row>
    <row r="47" spans="1:15" ht="12.75">
      <c r="A47" s="2" t="s">
        <v>7</v>
      </c>
      <c r="B47" s="6" t="s">
        <v>43</v>
      </c>
      <c r="C47" s="4">
        <v>4407</v>
      </c>
      <c r="D47" s="2">
        <v>3647</v>
      </c>
      <c r="E47" s="2">
        <v>1200</v>
      </c>
      <c r="F47" s="2">
        <v>1015</v>
      </c>
      <c r="G47" s="2">
        <v>352</v>
      </c>
      <c r="H47" s="2">
        <v>0</v>
      </c>
      <c r="I47" s="2">
        <v>0</v>
      </c>
      <c r="J47" s="2">
        <v>12</v>
      </c>
      <c r="K47" s="2">
        <v>8</v>
      </c>
      <c r="L47" s="2">
        <v>1279</v>
      </c>
      <c r="M47" s="2">
        <v>475</v>
      </c>
      <c r="N47" s="2">
        <v>11</v>
      </c>
      <c r="O47" s="2">
        <v>6</v>
      </c>
    </row>
    <row r="48" spans="1:15" ht="12.75">
      <c r="A48" s="2" t="s">
        <v>5</v>
      </c>
      <c r="B48" s="6" t="s">
        <v>44</v>
      </c>
      <c r="C48" s="4">
        <v>3463</v>
      </c>
      <c r="D48" s="2">
        <v>2658</v>
      </c>
      <c r="E48" s="2">
        <v>932</v>
      </c>
      <c r="F48" s="2">
        <v>955</v>
      </c>
      <c r="G48" s="2">
        <v>384</v>
      </c>
      <c r="H48" s="2">
        <v>0</v>
      </c>
      <c r="I48" s="2">
        <v>0</v>
      </c>
      <c r="J48" s="2">
        <v>12</v>
      </c>
      <c r="K48" s="2">
        <v>8</v>
      </c>
      <c r="L48" s="2">
        <v>1167</v>
      </c>
      <c r="M48" s="2">
        <v>450</v>
      </c>
      <c r="N48" s="2">
        <v>6</v>
      </c>
      <c r="O48" s="2">
        <v>4</v>
      </c>
    </row>
    <row r="49" spans="1:15" ht="12.75">
      <c r="A49" s="2" t="s">
        <v>13</v>
      </c>
      <c r="B49" s="6" t="s">
        <v>45</v>
      </c>
      <c r="C49" s="4">
        <v>2099</v>
      </c>
      <c r="D49" s="2">
        <v>1626</v>
      </c>
      <c r="E49" s="2">
        <v>501</v>
      </c>
      <c r="F49" s="2">
        <v>531</v>
      </c>
      <c r="G49" s="2">
        <v>227</v>
      </c>
      <c r="H49" s="2">
        <v>0</v>
      </c>
      <c r="I49" s="2">
        <v>0</v>
      </c>
      <c r="J49" s="2">
        <v>20</v>
      </c>
      <c r="K49" s="2">
        <v>7</v>
      </c>
      <c r="L49" s="2">
        <v>709</v>
      </c>
      <c r="M49" s="2">
        <v>311</v>
      </c>
      <c r="N49" s="2">
        <v>1</v>
      </c>
      <c r="O49" s="2">
        <v>2</v>
      </c>
    </row>
    <row r="50" spans="1:15" ht="12.75">
      <c r="A50" s="2" t="s">
        <v>8</v>
      </c>
      <c r="B50" s="6" t="s">
        <v>46</v>
      </c>
      <c r="C50" s="4">
        <v>3645</v>
      </c>
      <c r="D50" s="2">
        <v>2916</v>
      </c>
      <c r="E50" s="2">
        <v>1002</v>
      </c>
      <c r="F50" s="2">
        <v>922</v>
      </c>
      <c r="G50" s="2">
        <v>387</v>
      </c>
      <c r="H50" s="2">
        <v>0</v>
      </c>
      <c r="I50" s="2">
        <v>0</v>
      </c>
      <c r="J50" s="2">
        <v>9</v>
      </c>
      <c r="K50" s="2">
        <v>3</v>
      </c>
      <c r="L50" s="2">
        <v>1304</v>
      </c>
      <c r="M50" s="2">
        <v>503</v>
      </c>
      <c r="N50" s="2">
        <v>34</v>
      </c>
      <c r="O50" s="2">
        <v>2</v>
      </c>
    </row>
    <row r="51" spans="1:15" ht="12.75">
      <c r="A51" s="2" t="s">
        <v>10</v>
      </c>
      <c r="B51" s="6" t="s">
        <v>47</v>
      </c>
      <c r="C51" s="4">
        <v>3516</v>
      </c>
      <c r="D51" s="2">
        <v>2634</v>
      </c>
      <c r="E51" s="2">
        <v>1015</v>
      </c>
      <c r="F51" s="2">
        <v>1103</v>
      </c>
      <c r="G51" s="2">
        <v>454</v>
      </c>
      <c r="H51" s="2">
        <v>0</v>
      </c>
      <c r="I51" s="2">
        <v>0</v>
      </c>
      <c r="J51" s="2">
        <v>16</v>
      </c>
      <c r="K51" s="2">
        <v>15</v>
      </c>
      <c r="L51" s="2">
        <v>986</v>
      </c>
      <c r="M51" s="2">
        <v>419</v>
      </c>
      <c r="N51" s="2">
        <v>21</v>
      </c>
      <c r="O51" s="2">
        <v>9</v>
      </c>
    </row>
    <row r="52" spans="1:15" ht="12.75">
      <c r="A52" s="2" t="s">
        <v>5</v>
      </c>
      <c r="B52" s="6" t="s">
        <v>48</v>
      </c>
      <c r="C52" s="4">
        <v>705</v>
      </c>
      <c r="D52" s="2">
        <v>459</v>
      </c>
      <c r="E52" s="2">
        <v>257</v>
      </c>
      <c r="F52" s="2">
        <v>30</v>
      </c>
      <c r="G52" s="2">
        <v>49</v>
      </c>
      <c r="H52" s="2">
        <v>0</v>
      </c>
      <c r="I52" s="2">
        <v>0</v>
      </c>
      <c r="J52" s="2">
        <v>1</v>
      </c>
      <c r="K52" s="2">
        <v>2</v>
      </c>
      <c r="L52" s="2">
        <v>301</v>
      </c>
      <c r="M52" s="2">
        <v>129</v>
      </c>
      <c r="N52" s="2">
        <v>7</v>
      </c>
      <c r="O52" s="2">
        <v>1</v>
      </c>
    </row>
    <row r="53" spans="1:15" ht="12.75">
      <c r="A53" s="2" t="s">
        <v>2</v>
      </c>
      <c r="B53" s="6" t="s">
        <v>49</v>
      </c>
      <c r="C53" s="4">
        <v>3185</v>
      </c>
      <c r="D53" s="2">
        <v>2654</v>
      </c>
      <c r="E53" s="2">
        <v>789</v>
      </c>
      <c r="F53" s="2">
        <v>1361</v>
      </c>
      <c r="G53" s="2">
        <v>463</v>
      </c>
      <c r="H53" s="2">
        <v>0</v>
      </c>
      <c r="I53" s="2">
        <v>0</v>
      </c>
      <c r="J53" s="2">
        <v>5</v>
      </c>
      <c r="K53" s="2">
        <v>7</v>
      </c>
      <c r="L53" s="2">
        <v>923</v>
      </c>
      <c r="M53" s="2">
        <v>400</v>
      </c>
      <c r="N53" s="2">
        <v>8</v>
      </c>
      <c r="O53" s="2">
        <v>3</v>
      </c>
    </row>
    <row r="54" spans="1:15" ht="12.75">
      <c r="A54" s="2" t="s">
        <v>2</v>
      </c>
      <c r="B54" s="6" t="s">
        <v>50</v>
      </c>
      <c r="C54" s="4">
        <v>982</v>
      </c>
      <c r="D54" s="2">
        <v>709</v>
      </c>
      <c r="E54" s="2">
        <v>335</v>
      </c>
      <c r="F54" s="2">
        <v>76</v>
      </c>
      <c r="G54" s="2">
        <v>113</v>
      </c>
      <c r="H54" s="2">
        <v>0</v>
      </c>
      <c r="I54" s="2">
        <v>0</v>
      </c>
      <c r="J54" s="2">
        <v>2</v>
      </c>
      <c r="K54" s="2">
        <v>2</v>
      </c>
      <c r="L54" s="2">
        <v>368</v>
      </c>
      <c r="M54" s="2">
        <v>138</v>
      </c>
      <c r="N54" s="2">
        <v>0</v>
      </c>
      <c r="O54" s="2">
        <v>0</v>
      </c>
    </row>
    <row r="55" spans="1:15" ht="12.75">
      <c r="A55" s="2" t="s">
        <v>4</v>
      </c>
      <c r="B55" s="6" t="s">
        <v>51</v>
      </c>
      <c r="C55" s="4">
        <v>6377</v>
      </c>
      <c r="D55" s="2">
        <v>5082</v>
      </c>
      <c r="E55" s="2">
        <v>1461</v>
      </c>
      <c r="F55" s="2">
        <v>2328</v>
      </c>
      <c r="G55" s="2">
        <v>887</v>
      </c>
      <c r="H55" s="2">
        <v>0</v>
      </c>
      <c r="I55" s="2">
        <v>0</v>
      </c>
      <c r="J55" s="2">
        <v>11</v>
      </c>
      <c r="K55" s="2">
        <v>8</v>
      </c>
      <c r="L55" s="2">
        <v>2100</v>
      </c>
      <c r="M55" s="2">
        <v>823</v>
      </c>
      <c r="N55" s="2">
        <v>22</v>
      </c>
      <c r="O55" s="2">
        <v>1</v>
      </c>
    </row>
    <row r="56" spans="1:15" ht="12.75">
      <c r="A56" s="2" t="s">
        <v>12</v>
      </c>
      <c r="B56" s="6" t="s">
        <v>52</v>
      </c>
      <c r="C56" s="4">
        <v>3555</v>
      </c>
      <c r="D56" s="2">
        <v>2673</v>
      </c>
      <c r="E56" s="2">
        <v>951</v>
      </c>
      <c r="F56" s="2">
        <v>916</v>
      </c>
      <c r="G56" s="2">
        <v>457</v>
      </c>
      <c r="H56" s="2">
        <v>0</v>
      </c>
      <c r="I56" s="2">
        <v>0</v>
      </c>
      <c r="J56" s="2">
        <v>32</v>
      </c>
      <c r="K56" s="2">
        <v>21</v>
      </c>
      <c r="L56" s="2">
        <v>1195</v>
      </c>
      <c r="M56" s="2">
        <v>539</v>
      </c>
      <c r="N56" s="2">
        <v>3</v>
      </c>
      <c r="O56" s="2">
        <v>5</v>
      </c>
    </row>
    <row r="57" spans="1:15" ht="12.75">
      <c r="A57" s="2" t="s">
        <v>1</v>
      </c>
      <c r="B57" s="6" t="s">
        <v>53</v>
      </c>
      <c r="C57" s="4">
        <v>6988</v>
      </c>
      <c r="D57" s="2">
        <v>5524</v>
      </c>
      <c r="E57" s="2">
        <v>2277</v>
      </c>
      <c r="F57" s="2">
        <v>2330</v>
      </c>
      <c r="G57" s="2">
        <v>1019</v>
      </c>
      <c r="H57" s="2">
        <v>0</v>
      </c>
      <c r="I57" s="2">
        <v>0</v>
      </c>
      <c r="J57" s="2">
        <v>14</v>
      </c>
      <c r="K57" s="2">
        <v>3</v>
      </c>
      <c r="L57" s="2">
        <v>1663</v>
      </c>
      <c r="M57" s="2">
        <v>827</v>
      </c>
      <c r="N57" s="2">
        <v>18</v>
      </c>
      <c r="O57" s="2">
        <v>2</v>
      </c>
    </row>
    <row r="58" spans="1:15" ht="12.75">
      <c r="A58" s="2" t="s">
        <v>3</v>
      </c>
      <c r="B58" s="6" t="s">
        <v>54</v>
      </c>
      <c r="C58" s="4">
        <v>2593</v>
      </c>
      <c r="D58" s="2">
        <v>2142</v>
      </c>
      <c r="E58" s="2">
        <v>693</v>
      </c>
      <c r="F58" s="2">
        <v>839</v>
      </c>
      <c r="G58" s="2">
        <v>283</v>
      </c>
      <c r="H58" s="2">
        <v>0</v>
      </c>
      <c r="I58" s="2">
        <v>0</v>
      </c>
      <c r="J58" s="2">
        <v>3</v>
      </c>
      <c r="K58" s="2">
        <v>5</v>
      </c>
      <c r="L58" s="2">
        <v>939</v>
      </c>
      <c r="M58" s="2">
        <v>489</v>
      </c>
      <c r="N58" s="2">
        <v>2</v>
      </c>
      <c r="O58" s="2">
        <v>4</v>
      </c>
    </row>
    <row r="59" spans="1:15" ht="12.75">
      <c r="A59" s="2" t="s">
        <v>3</v>
      </c>
      <c r="B59" s="6" t="s">
        <v>139</v>
      </c>
      <c r="C59" s="4">
        <v>506</v>
      </c>
      <c r="D59" s="2">
        <v>365</v>
      </c>
      <c r="E59" s="2">
        <v>179</v>
      </c>
      <c r="F59" s="2">
        <v>108</v>
      </c>
      <c r="G59" s="2">
        <v>62</v>
      </c>
      <c r="H59" s="2">
        <v>0</v>
      </c>
      <c r="I59" s="2">
        <v>0</v>
      </c>
      <c r="J59" s="2">
        <v>2</v>
      </c>
      <c r="K59" s="2">
        <v>3</v>
      </c>
      <c r="L59" s="2">
        <v>179</v>
      </c>
      <c r="M59" s="2">
        <v>118</v>
      </c>
      <c r="N59" s="2">
        <v>0</v>
      </c>
      <c r="O59" s="2">
        <v>0</v>
      </c>
    </row>
    <row r="60" spans="1:15" ht="12.75">
      <c r="A60" s="2" t="s">
        <v>1</v>
      </c>
      <c r="B60" s="6" t="s">
        <v>55</v>
      </c>
      <c r="C60" s="4">
        <v>5325</v>
      </c>
      <c r="D60" s="2">
        <v>4052</v>
      </c>
      <c r="E60" s="2">
        <v>1475</v>
      </c>
      <c r="F60" s="2">
        <v>1584</v>
      </c>
      <c r="G60" s="2">
        <v>673</v>
      </c>
      <c r="H60" s="2">
        <v>0</v>
      </c>
      <c r="I60" s="2">
        <v>0</v>
      </c>
      <c r="J60" s="2">
        <v>9</v>
      </c>
      <c r="K60" s="2">
        <v>5</v>
      </c>
      <c r="L60" s="2">
        <v>1971</v>
      </c>
      <c r="M60" s="2">
        <v>772</v>
      </c>
      <c r="N60" s="2">
        <v>13</v>
      </c>
      <c r="O60" s="2">
        <v>2</v>
      </c>
    </row>
    <row r="61" spans="1:15" ht="12.75">
      <c r="A61" s="2" t="s">
        <v>3</v>
      </c>
      <c r="B61" s="6" t="s">
        <v>56</v>
      </c>
      <c r="C61" s="4">
        <v>893</v>
      </c>
      <c r="D61" s="2">
        <v>689</v>
      </c>
      <c r="E61" s="2">
        <v>347</v>
      </c>
      <c r="F61" s="2">
        <v>0</v>
      </c>
      <c r="G61" s="2">
        <v>46</v>
      </c>
      <c r="H61" s="2">
        <v>0</v>
      </c>
      <c r="I61" s="2">
        <v>0</v>
      </c>
      <c r="J61" s="2">
        <v>9</v>
      </c>
      <c r="K61" s="2">
        <v>8</v>
      </c>
      <c r="L61" s="2">
        <v>544</v>
      </c>
      <c r="M61" s="2">
        <v>241</v>
      </c>
      <c r="N61" s="2">
        <v>3</v>
      </c>
      <c r="O61" s="2">
        <v>1</v>
      </c>
    </row>
    <row r="62" spans="1:15" ht="12.75">
      <c r="A62" s="2" t="s">
        <v>12</v>
      </c>
      <c r="B62" s="6" t="s">
        <v>57</v>
      </c>
      <c r="C62" s="4">
        <v>2913</v>
      </c>
      <c r="D62" s="2">
        <v>2222</v>
      </c>
      <c r="E62" s="2">
        <v>1109</v>
      </c>
      <c r="F62" s="2">
        <v>630</v>
      </c>
      <c r="G62" s="2">
        <v>236</v>
      </c>
      <c r="H62" s="2">
        <v>0</v>
      </c>
      <c r="I62" s="2">
        <v>0</v>
      </c>
      <c r="J62" s="2">
        <v>4</v>
      </c>
      <c r="K62" s="2">
        <v>2</v>
      </c>
      <c r="L62" s="2">
        <v>845</v>
      </c>
      <c r="M62" s="2">
        <v>349</v>
      </c>
      <c r="N62" s="2">
        <v>6</v>
      </c>
      <c r="O62" s="2">
        <v>2</v>
      </c>
    </row>
    <row r="63" spans="1:15" ht="12.75">
      <c r="A63" s="2" t="s">
        <v>11</v>
      </c>
      <c r="B63" s="6" t="s">
        <v>58</v>
      </c>
      <c r="C63" s="4">
        <v>4017</v>
      </c>
      <c r="D63" s="2">
        <v>3071</v>
      </c>
      <c r="E63" s="2">
        <v>1252</v>
      </c>
      <c r="F63" s="2">
        <v>1547</v>
      </c>
      <c r="G63" s="2">
        <v>604</v>
      </c>
      <c r="H63" s="2">
        <v>0</v>
      </c>
      <c r="I63" s="2">
        <v>0</v>
      </c>
      <c r="J63" s="2">
        <v>12</v>
      </c>
      <c r="K63" s="2">
        <v>25</v>
      </c>
      <c r="L63" s="2">
        <v>1406</v>
      </c>
      <c r="M63" s="2">
        <v>578</v>
      </c>
      <c r="N63" s="2">
        <v>15</v>
      </c>
      <c r="O63" s="2">
        <v>1</v>
      </c>
    </row>
    <row r="64" spans="1:15" ht="12.75">
      <c r="A64" s="2" t="s">
        <v>1</v>
      </c>
      <c r="B64" s="6" t="s">
        <v>59</v>
      </c>
      <c r="C64" s="4">
        <v>3813</v>
      </c>
      <c r="D64" s="2">
        <v>2823</v>
      </c>
      <c r="E64" s="2">
        <v>1047</v>
      </c>
      <c r="F64" s="2">
        <v>1018</v>
      </c>
      <c r="G64" s="2">
        <v>398</v>
      </c>
      <c r="H64" s="2">
        <v>0</v>
      </c>
      <c r="I64" s="2">
        <v>0</v>
      </c>
      <c r="J64" s="2">
        <v>4</v>
      </c>
      <c r="K64" s="2">
        <v>1</v>
      </c>
      <c r="L64" s="2">
        <v>1442</v>
      </c>
      <c r="M64" s="2">
        <v>544</v>
      </c>
      <c r="N64" s="2">
        <v>6</v>
      </c>
      <c r="O64" s="2">
        <v>3</v>
      </c>
    </row>
    <row r="65" spans="1:15" ht="12.75">
      <c r="A65" s="2" t="s">
        <v>9</v>
      </c>
      <c r="B65" s="6" t="s">
        <v>60</v>
      </c>
      <c r="C65" s="4">
        <v>2386</v>
      </c>
      <c r="D65" s="2">
        <v>1734</v>
      </c>
      <c r="E65" s="2">
        <v>713</v>
      </c>
      <c r="F65" s="2">
        <v>371</v>
      </c>
      <c r="G65" s="2">
        <v>292</v>
      </c>
      <c r="H65" s="2">
        <v>0</v>
      </c>
      <c r="I65" s="2">
        <v>0</v>
      </c>
      <c r="J65" s="2">
        <v>11</v>
      </c>
      <c r="K65" s="2">
        <v>11</v>
      </c>
      <c r="L65" s="2">
        <v>1187</v>
      </c>
      <c r="M65" s="2">
        <v>394</v>
      </c>
      <c r="N65" s="2">
        <v>3</v>
      </c>
      <c r="O65" s="2">
        <v>3</v>
      </c>
    </row>
    <row r="66" spans="1:15" ht="12.75">
      <c r="A66" s="2" t="s">
        <v>5</v>
      </c>
      <c r="B66" s="6" t="s">
        <v>61</v>
      </c>
      <c r="C66" s="4">
        <v>4976</v>
      </c>
      <c r="D66" s="2">
        <v>3667</v>
      </c>
      <c r="E66" s="2">
        <v>1374</v>
      </c>
      <c r="F66" s="2">
        <v>1772</v>
      </c>
      <c r="G66" s="2">
        <v>806</v>
      </c>
      <c r="H66" s="2">
        <v>0</v>
      </c>
      <c r="I66" s="2">
        <v>0</v>
      </c>
      <c r="J66" s="2">
        <v>18</v>
      </c>
      <c r="K66" s="2">
        <v>13</v>
      </c>
      <c r="L66" s="2">
        <v>1366</v>
      </c>
      <c r="M66" s="2">
        <v>653</v>
      </c>
      <c r="N66" s="2">
        <v>83</v>
      </c>
      <c r="O66" s="2">
        <v>5</v>
      </c>
    </row>
    <row r="67" spans="1:15" ht="12.75">
      <c r="A67" s="2" t="s">
        <v>6</v>
      </c>
      <c r="B67" s="6" t="s">
        <v>62</v>
      </c>
      <c r="C67" s="4">
        <v>6529</v>
      </c>
      <c r="D67" s="2">
        <v>5162</v>
      </c>
      <c r="E67" s="2">
        <v>1478</v>
      </c>
      <c r="F67" s="2">
        <v>2029</v>
      </c>
      <c r="G67" s="2">
        <v>686</v>
      </c>
      <c r="H67" s="2">
        <v>0</v>
      </c>
      <c r="I67" s="2">
        <v>0</v>
      </c>
      <c r="J67" s="2">
        <v>10</v>
      </c>
      <c r="K67" s="2">
        <v>8</v>
      </c>
      <c r="L67" s="2">
        <v>2307</v>
      </c>
      <c r="M67" s="2">
        <v>729</v>
      </c>
      <c r="N67" s="2">
        <v>26</v>
      </c>
      <c r="O67" s="2">
        <v>8</v>
      </c>
    </row>
    <row r="68" spans="1:15" ht="12.75">
      <c r="A68" s="2" t="s">
        <v>6</v>
      </c>
      <c r="B68" s="6" t="s">
        <v>63</v>
      </c>
      <c r="C68" s="4">
        <v>3326</v>
      </c>
      <c r="D68" s="2">
        <v>2734</v>
      </c>
      <c r="E68" s="2">
        <v>616</v>
      </c>
      <c r="F68" s="2">
        <v>1417</v>
      </c>
      <c r="G68" s="2">
        <v>347</v>
      </c>
      <c r="H68" s="2">
        <v>0</v>
      </c>
      <c r="I68" s="2">
        <v>0</v>
      </c>
      <c r="J68" s="2">
        <v>3</v>
      </c>
      <c r="K68" s="2">
        <v>6</v>
      </c>
      <c r="L68" s="2">
        <v>1036</v>
      </c>
      <c r="M68" s="2">
        <v>314</v>
      </c>
      <c r="N68" s="2">
        <v>4</v>
      </c>
      <c r="O68" s="2">
        <v>1</v>
      </c>
    </row>
    <row r="69" spans="1:15" ht="12.75">
      <c r="A69" s="2" t="s">
        <v>1</v>
      </c>
      <c r="B69" s="6" t="s">
        <v>64</v>
      </c>
      <c r="C69" s="4">
        <v>5319</v>
      </c>
      <c r="D69" s="2">
        <v>3889</v>
      </c>
      <c r="E69" s="2">
        <v>1568</v>
      </c>
      <c r="F69" s="2">
        <v>1464</v>
      </c>
      <c r="G69" s="2">
        <v>645</v>
      </c>
      <c r="H69" s="2">
        <v>0</v>
      </c>
      <c r="I69" s="2">
        <v>0</v>
      </c>
      <c r="J69" s="2">
        <v>88</v>
      </c>
      <c r="K69" s="2">
        <v>48</v>
      </c>
      <c r="L69" s="2">
        <v>1801</v>
      </c>
      <c r="M69" s="2">
        <v>725</v>
      </c>
      <c r="N69" s="2">
        <v>12</v>
      </c>
      <c r="O69" s="2">
        <v>1</v>
      </c>
    </row>
    <row r="70" spans="1:15" ht="12.75">
      <c r="A70" s="2" t="s">
        <v>9</v>
      </c>
      <c r="B70" s="6" t="s">
        <v>65</v>
      </c>
      <c r="C70" s="4">
        <v>1153</v>
      </c>
      <c r="D70" s="2">
        <v>787</v>
      </c>
      <c r="E70" s="2">
        <v>384</v>
      </c>
      <c r="F70" s="2">
        <v>103</v>
      </c>
      <c r="G70" s="2">
        <v>159</v>
      </c>
      <c r="H70" s="2">
        <v>0</v>
      </c>
      <c r="I70" s="2">
        <v>0</v>
      </c>
      <c r="J70" s="2">
        <v>8</v>
      </c>
      <c r="K70" s="2">
        <v>14</v>
      </c>
      <c r="L70" s="2">
        <v>454</v>
      </c>
      <c r="M70" s="2">
        <v>164</v>
      </c>
      <c r="N70" s="2">
        <v>1</v>
      </c>
      <c r="O70" s="2">
        <v>0</v>
      </c>
    </row>
    <row r="71" spans="1:15" ht="12.75">
      <c r="A71" s="2" t="s">
        <v>1</v>
      </c>
      <c r="B71" s="6" t="s">
        <v>66</v>
      </c>
      <c r="C71" s="4">
        <v>4617</v>
      </c>
      <c r="D71" s="2">
        <v>3349</v>
      </c>
      <c r="E71" s="2">
        <v>1506</v>
      </c>
      <c r="F71" s="2">
        <v>1368</v>
      </c>
      <c r="G71" s="2">
        <v>597</v>
      </c>
      <c r="H71" s="2">
        <v>0</v>
      </c>
      <c r="I71" s="2">
        <v>0</v>
      </c>
      <c r="J71" s="2">
        <v>62</v>
      </c>
      <c r="K71" s="2">
        <v>50</v>
      </c>
      <c r="L71" s="2">
        <v>1503</v>
      </c>
      <c r="M71" s="2">
        <v>618</v>
      </c>
      <c r="N71" s="2">
        <v>14</v>
      </c>
      <c r="O71" s="2">
        <v>2</v>
      </c>
    </row>
    <row r="72" spans="1:15" ht="12.75">
      <c r="A72" s="2" t="s">
        <v>10</v>
      </c>
      <c r="B72" s="6" t="s">
        <v>67</v>
      </c>
      <c r="C72" s="4">
        <v>1032</v>
      </c>
      <c r="D72" s="2">
        <v>812</v>
      </c>
      <c r="E72" s="2">
        <v>385</v>
      </c>
      <c r="F72" s="2">
        <v>0</v>
      </c>
      <c r="G72" s="2">
        <v>10</v>
      </c>
      <c r="H72" s="2">
        <v>0</v>
      </c>
      <c r="I72" s="2">
        <v>0</v>
      </c>
      <c r="J72" s="2">
        <v>11</v>
      </c>
      <c r="K72" s="2">
        <v>7</v>
      </c>
      <c r="L72" s="2">
        <v>538</v>
      </c>
      <c r="M72" s="2">
        <v>204</v>
      </c>
      <c r="N72" s="2">
        <v>0</v>
      </c>
      <c r="O72" s="2">
        <v>4</v>
      </c>
    </row>
    <row r="73" spans="1:15" ht="12.75" customHeight="1">
      <c r="A73" s="2" t="s">
        <v>6</v>
      </c>
      <c r="B73" s="27" t="s">
        <v>68</v>
      </c>
      <c r="C73" s="4">
        <v>3857</v>
      </c>
      <c r="D73" s="2">
        <v>2887</v>
      </c>
      <c r="E73" s="2">
        <v>1058</v>
      </c>
      <c r="F73" s="2">
        <v>1270</v>
      </c>
      <c r="G73" s="2">
        <v>578</v>
      </c>
      <c r="H73" s="2">
        <v>0</v>
      </c>
      <c r="I73" s="2">
        <v>0</v>
      </c>
      <c r="J73" s="2">
        <v>13</v>
      </c>
      <c r="K73" s="2">
        <v>5</v>
      </c>
      <c r="L73" s="2">
        <v>1065</v>
      </c>
      <c r="M73" s="2">
        <v>398</v>
      </c>
      <c r="N73" s="2">
        <v>12</v>
      </c>
      <c r="O73" s="2">
        <v>0</v>
      </c>
    </row>
    <row r="74" spans="1:15" ht="12.75">
      <c r="A74" s="2" t="s">
        <v>8</v>
      </c>
      <c r="B74" s="6" t="s">
        <v>69</v>
      </c>
      <c r="C74" s="4">
        <v>4497</v>
      </c>
      <c r="D74" s="2">
        <v>3565</v>
      </c>
      <c r="E74" s="2">
        <v>1447</v>
      </c>
      <c r="F74" s="2">
        <v>1138</v>
      </c>
      <c r="G74" s="2">
        <v>466</v>
      </c>
      <c r="H74" s="2">
        <v>0</v>
      </c>
      <c r="I74" s="2">
        <v>0</v>
      </c>
      <c r="J74" s="2">
        <v>5</v>
      </c>
      <c r="K74" s="2">
        <v>6</v>
      </c>
      <c r="L74" s="2">
        <v>1336</v>
      </c>
      <c r="M74" s="2">
        <v>520</v>
      </c>
      <c r="N74" s="2">
        <v>15</v>
      </c>
      <c r="O74" s="2">
        <v>7</v>
      </c>
    </row>
    <row r="75" spans="1:15" ht="12.75">
      <c r="A75" s="2" t="s">
        <v>3</v>
      </c>
      <c r="B75" s="6" t="s">
        <v>70</v>
      </c>
      <c r="C75" s="4">
        <v>572</v>
      </c>
      <c r="D75" s="2">
        <v>426</v>
      </c>
      <c r="E75" s="2">
        <v>164</v>
      </c>
      <c r="F75" s="2">
        <v>0</v>
      </c>
      <c r="G75" s="2">
        <v>35</v>
      </c>
      <c r="H75" s="2">
        <v>0</v>
      </c>
      <c r="I75" s="2">
        <v>0</v>
      </c>
      <c r="J75" s="2">
        <v>2</v>
      </c>
      <c r="K75" s="2">
        <v>1</v>
      </c>
      <c r="L75" s="2">
        <v>358</v>
      </c>
      <c r="M75" s="2">
        <v>128</v>
      </c>
      <c r="N75" s="2">
        <v>0</v>
      </c>
      <c r="O75" s="2">
        <v>1</v>
      </c>
    </row>
    <row r="76" spans="1:15" ht="12.75">
      <c r="A76" s="2" t="s">
        <v>12</v>
      </c>
      <c r="B76" s="6" t="s">
        <v>71</v>
      </c>
      <c r="C76" s="4">
        <v>5902</v>
      </c>
      <c r="D76" s="2">
        <v>4271</v>
      </c>
      <c r="E76" s="2">
        <v>1693</v>
      </c>
      <c r="F76" s="2">
        <v>1651</v>
      </c>
      <c r="G76" s="2">
        <v>899</v>
      </c>
      <c r="H76" s="2">
        <v>0</v>
      </c>
      <c r="I76" s="2">
        <v>1</v>
      </c>
      <c r="J76" s="2">
        <v>11</v>
      </c>
      <c r="K76" s="2">
        <v>9</v>
      </c>
      <c r="L76" s="2">
        <v>1982</v>
      </c>
      <c r="M76" s="2">
        <v>934</v>
      </c>
      <c r="N76" s="2">
        <v>21</v>
      </c>
      <c r="O76" s="2">
        <v>11</v>
      </c>
    </row>
    <row r="77" spans="1:15" ht="12.75">
      <c r="A77" s="2" t="s">
        <v>1</v>
      </c>
      <c r="B77" s="6" t="s">
        <v>72</v>
      </c>
      <c r="C77" s="4">
        <v>5525</v>
      </c>
      <c r="D77" s="2">
        <v>4287</v>
      </c>
      <c r="E77" s="2">
        <v>1320</v>
      </c>
      <c r="F77" s="2">
        <v>1348</v>
      </c>
      <c r="G77" s="2">
        <v>560</v>
      </c>
      <c r="H77" s="2">
        <v>0</v>
      </c>
      <c r="I77" s="2">
        <v>0</v>
      </c>
      <c r="J77" s="2">
        <v>17</v>
      </c>
      <c r="K77" s="2">
        <v>8</v>
      </c>
      <c r="L77" s="2">
        <v>1848</v>
      </c>
      <c r="M77" s="2">
        <v>651</v>
      </c>
      <c r="N77" s="2">
        <v>17</v>
      </c>
      <c r="O77" s="2">
        <v>2</v>
      </c>
    </row>
    <row r="78" spans="1:15" ht="12.75">
      <c r="A78" s="2" t="s">
        <v>13</v>
      </c>
      <c r="B78" s="6" t="s">
        <v>73</v>
      </c>
      <c r="C78" s="4">
        <v>7776</v>
      </c>
      <c r="D78" s="2">
        <v>5743</v>
      </c>
      <c r="E78" s="2">
        <v>2174</v>
      </c>
      <c r="F78" s="2">
        <v>1960</v>
      </c>
      <c r="G78" s="2">
        <v>1052</v>
      </c>
      <c r="H78" s="2">
        <v>0</v>
      </c>
      <c r="I78" s="2">
        <v>1</v>
      </c>
      <c r="J78" s="2">
        <v>14</v>
      </c>
      <c r="K78" s="2">
        <v>15</v>
      </c>
      <c r="L78" s="2">
        <v>2709</v>
      </c>
      <c r="M78" s="2">
        <v>1188</v>
      </c>
      <c r="N78" s="2">
        <v>36</v>
      </c>
      <c r="O78" s="2">
        <v>8</v>
      </c>
    </row>
    <row r="79" spans="1:15" ht="12.75">
      <c r="A79" s="2" t="s">
        <v>12</v>
      </c>
      <c r="B79" s="6" t="s">
        <v>74</v>
      </c>
      <c r="C79" s="4">
        <v>4936</v>
      </c>
      <c r="D79" s="2">
        <v>3745</v>
      </c>
      <c r="E79" s="2">
        <v>1457</v>
      </c>
      <c r="F79" s="2">
        <v>1474</v>
      </c>
      <c r="G79" s="2">
        <v>613</v>
      </c>
      <c r="H79" s="2">
        <v>0</v>
      </c>
      <c r="I79" s="2">
        <v>0</v>
      </c>
      <c r="J79" s="2">
        <v>28</v>
      </c>
      <c r="K79" s="2">
        <v>17</v>
      </c>
      <c r="L79" s="2">
        <v>1731</v>
      </c>
      <c r="M79" s="2">
        <v>695</v>
      </c>
      <c r="N79" s="2">
        <v>1</v>
      </c>
      <c r="O79" s="2">
        <v>1</v>
      </c>
    </row>
    <row r="80" spans="1:15" ht="12.75">
      <c r="A80" s="2" t="s">
        <v>12</v>
      </c>
      <c r="B80" s="6" t="s">
        <v>75</v>
      </c>
      <c r="C80" s="4">
        <v>6060</v>
      </c>
      <c r="D80" s="2">
        <v>4227</v>
      </c>
      <c r="E80" s="2">
        <v>1965</v>
      </c>
      <c r="F80" s="2">
        <v>1819</v>
      </c>
      <c r="G80" s="2">
        <v>1053</v>
      </c>
      <c r="H80" s="2">
        <v>0</v>
      </c>
      <c r="I80" s="2">
        <v>1</v>
      </c>
      <c r="J80" s="2">
        <v>27</v>
      </c>
      <c r="K80" s="2">
        <v>23</v>
      </c>
      <c r="L80" s="2">
        <v>1758</v>
      </c>
      <c r="M80" s="2">
        <v>974</v>
      </c>
      <c r="N80" s="2">
        <v>193</v>
      </c>
      <c r="O80" s="2">
        <v>8</v>
      </c>
    </row>
    <row r="81" spans="1:15" ht="12.75">
      <c r="A81" s="2" t="s">
        <v>7</v>
      </c>
      <c r="B81" s="6" t="s">
        <v>76</v>
      </c>
      <c r="C81" s="4">
        <v>5497</v>
      </c>
      <c r="D81" s="2">
        <v>4146</v>
      </c>
      <c r="E81" s="2">
        <v>1500</v>
      </c>
      <c r="F81" s="2">
        <v>1496</v>
      </c>
      <c r="G81" s="2">
        <v>685</v>
      </c>
      <c r="H81" s="2">
        <v>0</v>
      </c>
      <c r="I81" s="2">
        <v>0</v>
      </c>
      <c r="J81" s="2">
        <v>20</v>
      </c>
      <c r="K81" s="2">
        <v>17</v>
      </c>
      <c r="L81" s="2">
        <v>1693</v>
      </c>
      <c r="M81" s="2">
        <v>737</v>
      </c>
      <c r="N81" s="2">
        <v>74</v>
      </c>
      <c r="O81" s="2">
        <v>6</v>
      </c>
    </row>
    <row r="82" spans="1:15" ht="12.75">
      <c r="A82" s="2" t="s">
        <v>10</v>
      </c>
      <c r="B82" s="6" t="s">
        <v>77</v>
      </c>
      <c r="C82" s="4">
        <v>3034</v>
      </c>
      <c r="D82" s="2">
        <v>2261</v>
      </c>
      <c r="E82" s="2">
        <v>979</v>
      </c>
      <c r="F82" s="2">
        <v>694</v>
      </c>
      <c r="G82" s="2">
        <v>313</v>
      </c>
      <c r="H82" s="2">
        <v>0</v>
      </c>
      <c r="I82" s="2">
        <v>0</v>
      </c>
      <c r="J82" s="2">
        <v>34</v>
      </c>
      <c r="K82" s="2">
        <v>23</v>
      </c>
      <c r="L82" s="2">
        <v>977</v>
      </c>
      <c r="M82" s="2">
        <v>408</v>
      </c>
      <c r="N82" s="2">
        <v>8</v>
      </c>
      <c r="O82" s="2">
        <v>5</v>
      </c>
    </row>
    <row r="83" spans="1:15" ht="12.75">
      <c r="A83" s="2" t="s">
        <v>2</v>
      </c>
      <c r="B83" s="6" t="s">
        <v>78</v>
      </c>
      <c r="C83" s="4">
        <v>3246</v>
      </c>
      <c r="D83" s="2">
        <v>2532</v>
      </c>
      <c r="E83" s="2">
        <v>791</v>
      </c>
      <c r="F83" s="2">
        <v>736</v>
      </c>
      <c r="G83" s="2">
        <v>401</v>
      </c>
      <c r="H83" s="2">
        <v>0</v>
      </c>
      <c r="I83" s="2">
        <v>0</v>
      </c>
      <c r="J83" s="2">
        <v>0</v>
      </c>
      <c r="K83" s="2">
        <v>2</v>
      </c>
      <c r="L83" s="2">
        <v>1140</v>
      </c>
      <c r="M83" s="2">
        <v>487</v>
      </c>
      <c r="N83" s="2">
        <v>6</v>
      </c>
      <c r="O83" s="2">
        <v>3</v>
      </c>
    </row>
    <row r="84" spans="1:15" ht="12.75">
      <c r="A84" s="2" t="s">
        <v>3</v>
      </c>
      <c r="B84" s="6" t="s">
        <v>79</v>
      </c>
      <c r="C84" s="4">
        <v>2304</v>
      </c>
      <c r="D84" s="2">
        <v>1711</v>
      </c>
      <c r="E84" s="2">
        <v>638</v>
      </c>
      <c r="F84" s="2">
        <v>978</v>
      </c>
      <c r="G84" s="2">
        <v>319</v>
      </c>
      <c r="H84" s="2">
        <v>0</v>
      </c>
      <c r="I84" s="2">
        <v>0</v>
      </c>
      <c r="J84" s="2">
        <v>4</v>
      </c>
      <c r="K84" s="2">
        <v>0</v>
      </c>
      <c r="L84" s="2">
        <v>539</v>
      </c>
      <c r="M84" s="2">
        <v>197</v>
      </c>
      <c r="N84" s="2">
        <v>1</v>
      </c>
      <c r="O84" s="2">
        <v>2</v>
      </c>
    </row>
    <row r="85" spans="1:15" ht="12.75">
      <c r="A85" s="2" t="s">
        <v>3</v>
      </c>
      <c r="B85" s="6" t="s">
        <v>140</v>
      </c>
      <c r="C85" s="4">
        <v>728</v>
      </c>
      <c r="D85" s="2">
        <v>531</v>
      </c>
      <c r="E85" s="2">
        <v>254</v>
      </c>
      <c r="F85" s="2">
        <v>0</v>
      </c>
      <c r="G85" s="2">
        <v>63</v>
      </c>
      <c r="H85" s="2">
        <v>0</v>
      </c>
      <c r="I85" s="2">
        <v>0</v>
      </c>
      <c r="J85" s="2">
        <v>5</v>
      </c>
      <c r="K85" s="2">
        <v>4</v>
      </c>
      <c r="L85" s="2">
        <v>352</v>
      </c>
      <c r="M85" s="2">
        <v>135</v>
      </c>
      <c r="N85" s="2">
        <v>0</v>
      </c>
      <c r="O85" s="2">
        <v>0</v>
      </c>
    </row>
    <row r="86" spans="1:15" ht="12.75">
      <c r="A86" s="2" t="s">
        <v>3</v>
      </c>
      <c r="B86" s="6" t="s">
        <v>80</v>
      </c>
      <c r="C86" s="4">
        <v>4478</v>
      </c>
      <c r="D86" s="2">
        <v>3223</v>
      </c>
      <c r="E86" s="2">
        <v>1438</v>
      </c>
      <c r="F86" s="2">
        <v>1618</v>
      </c>
      <c r="G86" s="2">
        <v>801</v>
      </c>
      <c r="H86" s="2">
        <v>0</v>
      </c>
      <c r="I86" s="2">
        <v>0</v>
      </c>
      <c r="J86" s="2">
        <v>8</v>
      </c>
      <c r="K86" s="2">
        <v>11</v>
      </c>
      <c r="L86" s="2">
        <v>1250</v>
      </c>
      <c r="M86" s="2">
        <v>672</v>
      </c>
      <c r="N86" s="2">
        <v>92</v>
      </c>
      <c r="O86" s="2">
        <v>8</v>
      </c>
    </row>
    <row r="87" spans="1:15" ht="12.75">
      <c r="A87" s="2" t="s">
        <v>3</v>
      </c>
      <c r="B87" s="6" t="s">
        <v>81</v>
      </c>
      <c r="C87" s="4">
        <v>3094</v>
      </c>
      <c r="D87" s="2">
        <v>2362</v>
      </c>
      <c r="E87" s="2">
        <v>907</v>
      </c>
      <c r="F87" s="2">
        <v>1064</v>
      </c>
      <c r="G87" s="2">
        <v>336</v>
      </c>
      <c r="H87" s="2">
        <v>0</v>
      </c>
      <c r="I87" s="2">
        <v>0</v>
      </c>
      <c r="J87" s="2">
        <v>8</v>
      </c>
      <c r="K87" s="2">
        <v>5</v>
      </c>
      <c r="L87" s="2">
        <v>983</v>
      </c>
      <c r="M87" s="2">
        <v>346</v>
      </c>
      <c r="N87" s="2">
        <v>0</v>
      </c>
      <c r="O87" s="2">
        <v>0</v>
      </c>
    </row>
    <row r="88" spans="1:15" ht="12.75">
      <c r="A88" s="2" t="s">
        <v>0</v>
      </c>
      <c r="B88" s="6" t="s">
        <v>82</v>
      </c>
      <c r="C88" s="4">
        <v>22063</v>
      </c>
      <c r="D88" s="2">
        <v>14721</v>
      </c>
      <c r="E88" s="2">
        <v>8437</v>
      </c>
      <c r="F88" s="2">
        <v>8539</v>
      </c>
      <c r="G88" s="2">
        <v>4673</v>
      </c>
      <c r="H88" s="2">
        <v>0</v>
      </c>
      <c r="I88" s="2">
        <v>1</v>
      </c>
      <c r="J88" s="2">
        <v>206</v>
      </c>
      <c r="K88" s="2">
        <v>169</v>
      </c>
      <c r="L88" s="2">
        <v>4490</v>
      </c>
      <c r="M88" s="2">
        <v>2521</v>
      </c>
      <c r="N88" s="2">
        <v>99</v>
      </c>
      <c r="O88" s="2">
        <v>24</v>
      </c>
    </row>
    <row r="89" spans="1:15" ht="12.75">
      <c r="A89" s="2" t="s">
        <v>1</v>
      </c>
      <c r="B89" s="6" t="s">
        <v>83</v>
      </c>
      <c r="C89" s="4">
        <v>6142</v>
      </c>
      <c r="D89" s="2">
        <v>4143</v>
      </c>
      <c r="E89" s="2">
        <v>2235</v>
      </c>
      <c r="F89" s="2">
        <v>1465</v>
      </c>
      <c r="G89" s="2">
        <v>814</v>
      </c>
      <c r="H89" s="2">
        <v>0</v>
      </c>
      <c r="I89" s="2">
        <v>0</v>
      </c>
      <c r="J89" s="2">
        <v>47</v>
      </c>
      <c r="K89" s="2">
        <v>57</v>
      </c>
      <c r="L89" s="2">
        <v>2209</v>
      </c>
      <c r="M89" s="2">
        <v>1111</v>
      </c>
      <c r="N89" s="2">
        <v>10</v>
      </c>
      <c r="O89" s="2">
        <v>7</v>
      </c>
    </row>
    <row r="90" spans="1:15" ht="12.75">
      <c r="A90" s="2" t="s">
        <v>1</v>
      </c>
      <c r="B90" s="6" t="s">
        <v>84</v>
      </c>
      <c r="C90" s="4">
        <v>6176</v>
      </c>
      <c r="D90" s="2">
        <v>4246</v>
      </c>
      <c r="E90" s="2">
        <v>2296</v>
      </c>
      <c r="F90" s="2">
        <v>1178</v>
      </c>
      <c r="G90" s="2">
        <v>661</v>
      </c>
      <c r="H90" s="2">
        <v>0</v>
      </c>
      <c r="I90" s="2">
        <v>0</v>
      </c>
      <c r="J90" s="2">
        <v>44</v>
      </c>
      <c r="K90" s="2">
        <v>29</v>
      </c>
      <c r="L90" s="2">
        <v>1976</v>
      </c>
      <c r="M90" s="2">
        <v>977</v>
      </c>
      <c r="N90" s="2">
        <v>10</v>
      </c>
      <c r="O90" s="2">
        <v>3</v>
      </c>
    </row>
    <row r="91" spans="1:15" ht="12.75">
      <c r="A91" s="2" t="s">
        <v>2</v>
      </c>
      <c r="B91" s="6" t="s">
        <v>85</v>
      </c>
      <c r="C91" s="4">
        <v>2346</v>
      </c>
      <c r="D91" s="2">
        <v>1744</v>
      </c>
      <c r="E91" s="2">
        <v>697</v>
      </c>
      <c r="F91" s="2">
        <v>622</v>
      </c>
      <c r="G91" s="2">
        <v>260</v>
      </c>
      <c r="H91" s="2">
        <v>0</v>
      </c>
      <c r="I91" s="2">
        <v>0</v>
      </c>
      <c r="J91" s="2">
        <v>6</v>
      </c>
      <c r="K91" s="2">
        <v>11</v>
      </c>
      <c r="L91" s="2">
        <v>767</v>
      </c>
      <c r="M91" s="2">
        <v>313</v>
      </c>
      <c r="N91" s="2">
        <v>16</v>
      </c>
      <c r="O91" s="2">
        <v>5</v>
      </c>
    </row>
    <row r="92" spans="1:15" ht="12.75">
      <c r="A92" s="2" t="s">
        <v>13</v>
      </c>
      <c r="B92" s="6" t="s">
        <v>86</v>
      </c>
      <c r="C92" s="4">
        <v>4600</v>
      </c>
      <c r="D92" s="2">
        <v>3401</v>
      </c>
      <c r="E92" s="2">
        <v>1464</v>
      </c>
      <c r="F92" s="2">
        <v>1185</v>
      </c>
      <c r="G92" s="2">
        <v>498</v>
      </c>
      <c r="H92" s="2">
        <v>0</v>
      </c>
      <c r="I92" s="2">
        <v>0</v>
      </c>
      <c r="J92" s="2">
        <v>29</v>
      </c>
      <c r="K92" s="2">
        <v>24</v>
      </c>
      <c r="L92" s="2">
        <v>1570</v>
      </c>
      <c r="M92" s="2">
        <v>682</v>
      </c>
      <c r="N92" s="2">
        <v>21</v>
      </c>
      <c r="O92" s="2">
        <v>4</v>
      </c>
    </row>
    <row r="93" spans="1:15" ht="12.75">
      <c r="A93" s="2" t="s">
        <v>13</v>
      </c>
      <c r="B93" s="6" t="s">
        <v>87</v>
      </c>
      <c r="C93" s="4">
        <v>3725</v>
      </c>
      <c r="D93" s="2">
        <v>2775</v>
      </c>
      <c r="E93" s="2">
        <v>1089</v>
      </c>
      <c r="F93" s="2">
        <v>1116</v>
      </c>
      <c r="G93" s="2">
        <v>477</v>
      </c>
      <c r="H93" s="2">
        <v>0</v>
      </c>
      <c r="I93" s="2">
        <v>0</v>
      </c>
      <c r="J93" s="2">
        <v>16</v>
      </c>
      <c r="K93" s="2">
        <v>6</v>
      </c>
      <c r="L93" s="2">
        <v>1235</v>
      </c>
      <c r="M93" s="2">
        <v>540</v>
      </c>
      <c r="N93" s="2">
        <v>4</v>
      </c>
      <c r="O93" s="2">
        <v>0</v>
      </c>
    </row>
    <row r="94" spans="1:15" ht="12.75">
      <c r="A94" s="2" t="s">
        <v>1</v>
      </c>
      <c r="B94" s="6" t="s">
        <v>88</v>
      </c>
      <c r="C94" s="4">
        <v>7034</v>
      </c>
      <c r="D94" s="2">
        <v>5530</v>
      </c>
      <c r="E94" s="2">
        <v>1702</v>
      </c>
      <c r="F94" s="2">
        <v>1484</v>
      </c>
      <c r="G94" s="2">
        <v>539</v>
      </c>
      <c r="H94" s="2">
        <v>0</v>
      </c>
      <c r="I94" s="2">
        <v>1</v>
      </c>
      <c r="J94" s="2">
        <v>16</v>
      </c>
      <c r="K94" s="2">
        <v>8</v>
      </c>
      <c r="L94" s="2">
        <v>1959</v>
      </c>
      <c r="M94" s="2">
        <v>819</v>
      </c>
      <c r="N94" s="2">
        <v>6</v>
      </c>
      <c r="O94" s="2">
        <v>4</v>
      </c>
    </row>
    <row r="95" spans="1:15" ht="12.75">
      <c r="A95" s="2" t="s">
        <v>1</v>
      </c>
      <c r="B95" s="6" t="s">
        <v>89</v>
      </c>
      <c r="C95" s="4">
        <v>2975</v>
      </c>
      <c r="D95" s="2">
        <v>2329</v>
      </c>
      <c r="E95" s="2">
        <v>781</v>
      </c>
      <c r="F95" s="2">
        <v>838</v>
      </c>
      <c r="G95" s="2">
        <v>342</v>
      </c>
      <c r="H95" s="2">
        <v>0</v>
      </c>
      <c r="I95" s="2">
        <v>0</v>
      </c>
      <c r="J95" s="2">
        <v>6</v>
      </c>
      <c r="K95" s="2">
        <v>6</v>
      </c>
      <c r="L95" s="2">
        <v>1262</v>
      </c>
      <c r="M95" s="2">
        <v>439</v>
      </c>
      <c r="N95" s="2">
        <v>8</v>
      </c>
      <c r="O95" s="2">
        <v>1</v>
      </c>
    </row>
    <row r="96" spans="1:15" ht="12.75">
      <c r="A96" s="2" t="s">
        <v>3</v>
      </c>
      <c r="B96" s="6" t="s">
        <v>90</v>
      </c>
      <c r="C96" s="4">
        <v>2088</v>
      </c>
      <c r="D96" s="2">
        <v>1623</v>
      </c>
      <c r="E96" s="2">
        <v>535</v>
      </c>
      <c r="F96" s="2">
        <v>683</v>
      </c>
      <c r="G96" s="2">
        <v>244</v>
      </c>
      <c r="H96" s="2">
        <v>0</v>
      </c>
      <c r="I96" s="2">
        <v>0</v>
      </c>
      <c r="J96" s="2">
        <v>7</v>
      </c>
      <c r="K96" s="2">
        <v>8</v>
      </c>
      <c r="L96" s="2">
        <v>793</v>
      </c>
      <c r="M96" s="2">
        <v>310</v>
      </c>
      <c r="N96" s="2">
        <v>8</v>
      </c>
      <c r="O96" s="2">
        <v>2</v>
      </c>
    </row>
    <row r="97" spans="1:15" ht="12.75">
      <c r="A97" s="2" t="s">
        <v>6</v>
      </c>
      <c r="B97" s="6" t="s">
        <v>91</v>
      </c>
      <c r="C97" s="4">
        <v>1828</v>
      </c>
      <c r="D97" s="2">
        <v>1291</v>
      </c>
      <c r="E97" s="2">
        <v>593</v>
      </c>
      <c r="F97" s="2">
        <v>89</v>
      </c>
      <c r="G97" s="2">
        <v>205</v>
      </c>
      <c r="H97" s="2">
        <v>0</v>
      </c>
      <c r="I97" s="2">
        <v>0</v>
      </c>
      <c r="J97" s="2">
        <v>17</v>
      </c>
      <c r="K97" s="2">
        <v>7</v>
      </c>
      <c r="L97" s="2">
        <v>793</v>
      </c>
      <c r="M97" s="2">
        <v>324</v>
      </c>
      <c r="N97" s="2">
        <v>4</v>
      </c>
      <c r="O97" s="2">
        <v>2</v>
      </c>
    </row>
    <row r="98" spans="1:15" ht="12.75">
      <c r="A98" s="2" t="s">
        <v>8</v>
      </c>
      <c r="B98" s="6" t="s">
        <v>92</v>
      </c>
      <c r="C98" s="4">
        <v>3508</v>
      </c>
      <c r="D98" s="2">
        <v>2676</v>
      </c>
      <c r="E98" s="2">
        <v>915</v>
      </c>
      <c r="F98" s="2">
        <v>843</v>
      </c>
      <c r="G98" s="2">
        <v>360</v>
      </c>
      <c r="H98" s="2">
        <v>0</v>
      </c>
      <c r="I98" s="2">
        <v>0</v>
      </c>
      <c r="J98" s="2">
        <v>5</v>
      </c>
      <c r="K98" s="2">
        <v>1</v>
      </c>
      <c r="L98" s="2">
        <v>1025</v>
      </c>
      <c r="M98" s="2">
        <v>400</v>
      </c>
      <c r="N98" s="2">
        <v>25</v>
      </c>
      <c r="O98" s="2">
        <v>3</v>
      </c>
    </row>
    <row r="99" spans="1:15" ht="12.75">
      <c r="A99" s="2" t="s">
        <v>5</v>
      </c>
      <c r="B99" s="6" t="s">
        <v>93</v>
      </c>
      <c r="C99" s="4">
        <v>1719</v>
      </c>
      <c r="D99" s="2">
        <v>1240</v>
      </c>
      <c r="E99" s="2">
        <v>537</v>
      </c>
      <c r="F99" s="2">
        <v>577</v>
      </c>
      <c r="G99" s="2">
        <v>265</v>
      </c>
      <c r="H99" s="2">
        <v>0</v>
      </c>
      <c r="I99" s="2">
        <v>0</v>
      </c>
      <c r="J99" s="2">
        <v>0</v>
      </c>
      <c r="K99" s="2">
        <v>4</v>
      </c>
      <c r="L99" s="2">
        <v>525</v>
      </c>
      <c r="M99" s="2">
        <v>234</v>
      </c>
      <c r="N99" s="2">
        <v>5</v>
      </c>
      <c r="O99" s="2">
        <v>4</v>
      </c>
    </row>
    <row r="100" spans="1:15" ht="12.75">
      <c r="A100" s="2" t="s">
        <v>1</v>
      </c>
      <c r="B100" s="6" t="s">
        <v>94</v>
      </c>
      <c r="C100" s="4">
        <v>1998</v>
      </c>
      <c r="D100" s="2">
        <v>1385</v>
      </c>
      <c r="E100" s="2">
        <v>678</v>
      </c>
      <c r="F100" s="2">
        <v>165</v>
      </c>
      <c r="G100" s="2">
        <v>275</v>
      </c>
      <c r="H100" s="2">
        <v>0</v>
      </c>
      <c r="I100" s="2">
        <v>0</v>
      </c>
      <c r="J100" s="2">
        <v>10</v>
      </c>
      <c r="K100" s="2">
        <v>9</v>
      </c>
      <c r="L100" s="2">
        <v>931</v>
      </c>
      <c r="M100" s="2">
        <v>326</v>
      </c>
      <c r="N100" s="2">
        <v>3</v>
      </c>
      <c r="O100" s="2">
        <v>1</v>
      </c>
    </row>
    <row r="101" spans="1:15" ht="12.75">
      <c r="A101" s="2" t="s">
        <v>4</v>
      </c>
      <c r="B101" s="6" t="s">
        <v>95</v>
      </c>
      <c r="C101" s="4">
        <v>5479</v>
      </c>
      <c r="D101" s="2">
        <v>4445</v>
      </c>
      <c r="E101" s="2">
        <v>1202</v>
      </c>
      <c r="F101" s="2">
        <v>2021</v>
      </c>
      <c r="G101" s="2">
        <v>602</v>
      </c>
      <c r="H101" s="2">
        <v>0</v>
      </c>
      <c r="I101" s="2">
        <v>0</v>
      </c>
      <c r="J101" s="2">
        <v>3</v>
      </c>
      <c r="K101" s="2">
        <v>3</v>
      </c>
      <c r="L101" s="2">
        <v>1833</v>
      </c>
      <c r="M101" s="2">
        <v>555</v>
      </c>
      <c r="N101" s="2">
        <v>29</v>
      </c>
      <c r="O101" s="2">
        <v>2</v>
      </c>
    </row>
    <row r="102" spans="1:15" ht="12.75">
      <c r="A102" s="2" t="s">
        <v>2</v>
      </c>
      <c r="B102" s="6" t="s">
        <v>96</v>
      </c>
      <c r="C102" s="4">
        <v>2956</v>
      </c>
      <c r="D102" s="2">
        <v>2262</v>
      </c>
      <c r="E102" s="2">
        <v>808</v>
      </c>
      <c r="F102" s="2">
        <v>802</v>
      </c>
      <c r="G102" s="2">
        <v>343</v>
      </c>
      <c r="H102" s="2">
        <v>0</v>
      </c>
      <c r="I102" s="2">
        <v>0</v>
      </c>
      <c r="J102" s="2">
        <v>11</v>
      </c>
      <c r="K102" s="2">
        <v>11</v>
      </c>
      <c r="L102" s="2">
        <v>1089</v>
      </c>
      <c r="M102" s="2">
        <v>400</v>
      </c>
      <c r="N102" s="2">
        <v>13</v>
      </c>
      <c r="O102" s="2">
        <v>2</v>
      </c>
    </row>
    <row r="103" spans="1:15" ht="12.75">
      <c r="A103" s="2" t="s">
        <v>3</v>
      </c>
      <c r="B103" s="6" t="s">
        <v>97</v>
      </c>
      <c r="C103" s="4">
        <v>802</v>
      </c>
      <c r="D103" s="2">
        <v>558</v>
      </c>
      <c r="E103" s="2">
        <v>306</v>
      </c>
      <c r="F103" s="2">
        <v>50</v>
      </c>
      <c r="G103" s="2">
        <v>99</v>
      </c>
      <c r="H103" s="2">
        <v>0</v>
      </c>
      <c r="I103" s="2">
        <v>0</v>
      </c>
      <c r="J103" s="2">
        <v>2</v>
      </c>
      <c r="K103" s="2">
        <v>2</v>
      </c>
      <c r="L103" s="2">
        <v>316</v>
      </c>
      <c r="M103" s="2">
        <v>166</v>
      </c>
      <c r="N103" s="2">
        <v>1</v>
      </c>
      <c r="O103" s="2">
        <v>1</v>
      </c>
    </row>
    <row r="104" spans="1:15" ht="12.75">
      <c r="A104" s="2" t="s">
        <v>7</v>
      </c>
      <c r="B104" s="6" t="s">
        <v>98</v>
      </c>
      <c r="C104" s="4">
        <v>8083</v>
      </c>
      <c r="D104" s="2">
        <v>6745</v>
      </c>
      <c r="E104" s="2">
        <v>2485</v>
      </c>
      <c r="F104" s="2">
        <v>1220</v>
      </c>
      <c r="G104" s="2">
        <v>533</v>
      </c>
      <c r="H104" s="2">
        <v>0</v>
      </c>
      <c r="I104" s="2">
        <v>0</v>
      </c>
      <c r="J104" s="2">
        <v>7</v>
      </c>
      <c r="K104" s="2">
        <v>7</v>
      </c>
      <c r="L104" s="2">
        <v>1700</v>
      </c>
      <c r="M104" s="2">
        <v>666</v>
      </c>
      <c r="N104" s="2">
        <v>10</v>
      </c>
      <c r="O104" s="2">
        <v>5</v>
      </c>
    </row>
    <row r="105" spans="1:15" ht="12.75">
      <c r="A105" s="2" t="s">
        <v>13</v>
      </c>
      <c r="B105" s="6" t="s">
        <v>99</v>
      </c>
      <c r="C105" s="4">
        <v>7667</v>
      </c>
      <c r="D105" s="2">
        <v>6517</v>
      </c>
      <c r="E105" s="2">
        <v>2470</v>
      </c>
      <c r="F105" s="2">
        <v>1589</v>
      </c>
      <c r="G105" s="2">
        <v>875</v>
      </c>
      <c r="H105" s="2">
        <v>0</v>
      </c>
      <c r="I105" s="2">
        <v>0</v>
      </c>
      <c r="J105" s="2">
        <v>4</v>
      </c>
      <c r="K105" s="2">
        <v>4</v>
      </c>
      <c r="L105" s="2">
        <v>1906</v>
      </c>
      <c r="M105" s="2">
        <v>893</v>
      </c>
      <c r="N105" s="2">
        <v>26</v>
      </c>
      <c r="O105" s="2">
        <v>2</v>
      </c>
    </row>
    <row r="106" spans="1:15" ht="12.75">
      <c r="A106" s="2" t="s">
        <v>2</v>
      </c>
      <c r="B106" s="6" t="s">
        <v>100</v>
      </c>
      <c r="C106" s="4">
        <v>3812</v>
      </c>
      <c r="D106" s="2">
        <v>2701</v>
      </c>
      <c r="E106" s="2">
        <v>1283</v>
      </c>
      <c r="F106" s="2">
        <v>1158</v>
      </c>
      <c r="G106" s="2">
        <v>492</v>
      </c>
      <c r="H106" s="2">
        <v>0</v>
      </c>
      <c r="I106" s="2">
        <v>0</v>
      </c>
      <c r="J106" s="2">
        <v>10</v>
      </c>
      <c r="K106" s="2">
        <v>5</v>
      </c>
      <c r="L106" s="2">
        <v>1368</v>
      </c>
      <c r="M106" s="2">
        <v>664</v>
      </c>
      <c r="N106" s="2">
        <v>4</v>
      </c>
      <c r="O106" s="2">
        <v>2</v>
      </c>
    </row>
    <row r="107" spans="1:15" ht="12.75">
      <c r="A107" s="2" t="s">
        <v>3</v>
      </c>
      <c r="B107" s="6" t="s">
        <v>101</v>
      </c>
      <c r="C107" s="4">
        <v>3075</v>
      </c>
      <c r="D107" s="2">
        <v>2476</v>
      </c>
      <c r="E107" s="2">
        <v>699</v>
      </c>
      <c r="F107" s="2">
        <v>959</v>
      </c>
      <c r="G107" s="2">
        <v>336</v>
      </c>
      <c r="H107" s="2">
        <v>0</v>
      </c>
      <c r="I107" s="2">
        <v>0</v>
      </c>
      <c r="J107" s="2">
        <v>6</v>
      </c>
      <c r="K107" s="2">
        <v>5</v>
      </c>
      <c r="L107" s="2">
        <v>1039</v>
      </c>
      <c r="M107" s="2">
        <v>371</v>
      </c>
      <c r="N107" s="2">
        <v>3</v>
      </c>
      <c r="O107" s="2">
        <v>4</v>
      </c>
    </row>
    <row r="108" spans="1:15" ht="12.75">
      <c r="A108" s="2" t="s">
        <v>10</v>
      </c>
      <c r="B108" s="6" t="s">
        <v>102</v>
      </c>
      <c r="C108" s="4">
        <v>387</v>
      </c>
      <c r="D108" s="2">
        <v>297</v>
      </c>
      <c r="E108" s="2">
        <v>102</v>
      </c>
      <c r="F108" s="2">
        <v>0</v>
      </c>
      <c r="G108" s="2">
        <v>0</v>
      </c>
      <c r="H108" s="2">
        <v>0</v>
      </c>
      <c r="I108" s="2">
        <v>0</v>
      </c>
      <c r="J108" s="2">
        <v>6</v>
      </c>
      <c r="K108" s="2">
        <v>3</v>
      </c>
      <c r="L108" s="2">
        <v>199</v>
      </c>
      <c r="M108" s="2">
        <v>63</v>
      </c>
      <c r="N108" s="2">
        <v>3</v>
      </c>
      <c r="O108" s="2">
        <v>2</v>
      </c>
    </row>
    <row r="109" spans="1:15" ht="12.75">
      <c r="A109" s="2" t="s">
        <v>6</v>
      </c>
      <c r="B109" s="6" t="s">
        <v>103</v>
      </c>
      <c r="C109" s="4">
        <v>5157</v>
      </c>
      <c r="D109" s="2">
        <v>4062</v>
      </c>
      <c r="E109" s="2">
        <v>1176</v>
      </c>
      <c r="F109" s="2">
        <v>1919</v>
      </c>
      <c r="G109" s="2">
        <v>728</v>
      </c>
      <c r="H109" s="2">
        <v>0</v>
      </c>
      <c r="I109" s="2">
        <v>0</v>
      </c>
      <c r="J109" s="2">
        <v>3</v>
      </c>
      <c r="K109" s="2">
        <v>5</v>
      </c>
      <c r="L109" s="2">
        <v>1630</v>
      </c>
      <c r="M109" s="2">
        <v>515</v>
      </c>
      <c r="N109" s="2">
        <v>11</v>
      </c>
      <c r="O109" s="2">
        <v>4</v>
      </c>
    </row>
    <row r="110" spans="1:15" ht="12.75">
      <c r="A110" s="2" t="s">
        <v>8</v>
      </c>
      <c r="B110" s="6" t="s">
        <v>104</v>
      </c>
      <c r="C110" s="4">
        <v>6851</v>
      </c>
      <c r="D110" s="2">
        <v>5253</v>
      </c>
      <c r="E110" s="2">
        <v>2420</v>
      </c>
      <c r="F110" s="2">
        <v>1413</v>
      </c>
      <c r="G110" s="2">
        <v>641</v>
      </c>
      <c r="H110" s="2">
        <v>0</v>
      </c>
      <c r="I110" s="2">
        <v>1</v>
      </c>
      <c r="J110" s="2">
        <v>24</v>
      </c>
      <c r="K110" s="2">
        <v>8</v>
      </c>
      <c r="L110" s="2">
        <v>1658</v>
      </c>
      <c r="M110" s="2">
        <v>648</v>
      </c>
      <c r="N110" s="2">
        <v>67</v>
      </c>
      <c r="O110" s="2">
        <v>9</v>
      </c>
    </row>
    <row r="111" spans="1:15" ht="12.75">
      <c r="A111" s="2" t="s">
        <v>10</v>
      </c>
      <c r="B111" s="6" t="s">
        <v>105</v>
      </c>
      <c r="C111" s="4">
        <v>3978</v>
      </c>
      <c r="D111" s="2">
        <v>3037</v>
      </c>
      <c r="E111" s="2">
        <v>1004</v>
      </c>
      <c r="F111" s="2">
        <v>1424</v>
      </c>
      <c r="G111" s="2">
        <v>546</v>
      </c>
      <c r="H111" s="2">
        <v>0</v>
      </c>
      <c r="I111" s="2">
        <v>0</v>
      </c>
      <c r="J111" s="2">
        <v>37</v>
      </c>
      <c r="K111" s="2">
        <v>17</v>
      </c>
      <c r="L111" s="2">
        <v>1166</v>
      </c>
      <c r="M111" s="2">
        <v>468</v>
      </c>
      <c r="N111" s="2">
        <v>5</v>
      </c>
      <c r="O111" s="2">
        <v>6</v>
      </c>
    </row>
    <row r="112" spans="1:15" ht="12.75">
      <c r="A112" s="2" t="s">
        <v>2</v>
      </c>
      <c r="B112" s="6" t="s">
        <v>106</v>
      </c>
      <c r="C112" s="4">
        <v>810</v>
      </c>
      <c r="D112" s="2">
        <v>590</v>
      </c>
      <c r="E112" s="2">
        <v>272</v>
      </c>
      <c r="F112" s="2">
        <v>83</v>
      </c>
      <c r="G112" s="2">
        <v>110</v>
      </c>
      <c r="H112" s="2">
        <v>0</v>
      </c>
      <c r="I112" s="2">
        <v>0</v>
      </c>
      <c r="J112" s="2">
        <v>0</v>
      </c>
      <c r="K112" s="2">
        <v>3</v>
      </c>
      <c r="L112" s="2">
        <v>357</v>
      </c>
      <c r="M112" s="2">
        <v>147</v>
      </c>
      <c r="N112" s="2">
        <v>4</v>
      </c>
      <c r="O112" s="2">
        <v>1</v>
      </c>
    </row>
    <row r="113" spans="1:15" ht="12.75">
      <c r="A113" s="2" t="s">
        <v>12</v>
      </c>
      <c r="B113" s="6" t="s">
        <v>107</v>
      </c>
      <c r="C113" s="4">
        <v>1961</v>
      </c>
      <c r="D113" s="2">
        <v>1297</v>
      </c>
      <c r="E113" s="2">
        <v>760</v>
      </c>
      <c r="F113" s="2">
        <v>244</v>
      </c>
      <c r="G113" s="2">
        <v>235</v>
      </c>
      <c r="H113" s="2">
        <v>0</v>
      </c>
      <c r="I113" s="2">
        <v>0</v>
      </c>
      <c r="J113" s="2">
        <v>7</v>
      </c>
      <c r="K113" s="2">
        <v>4</v>
      </c>
      <c r="L113" s="2">
        <v>740</v>
      </c>
      <c r="M113" s="2">
        <v>404</v>
      </c>
      <c r="N113" s="2">
        <v>4</v>
      </c>
      <c r="O113" s="2">
        <v>1</v>
      </c>
    </row>
    <row r="114" spans="1:15" ht="12.75">
      <c r="A114" s="2" t="s">
        <v>11</v>
      </c>
      <c r="B114" s="6" t="s">
        <v>108</v>
      </c>
      <c r="C114" s="4">
        <v>4217</v>
      </c>
      <c r="D114" s="2">
        <v>2924</v>
      </c>
      <c r="E114" s="2">
        <v>1388</v>
      </c>
      <c r="F114" s="2">
        <v>1042</v>
      </c>
      <c r="G114" s="2">
        <v>525</v>
      </c>
      <c r="H114" s="2">
        <v>0</v>
      </c>
      <c r="I114" s="2">
        <v>1</v>
      </c>
      <c r="J114" s="2">
        <v>32</v>
      </c>
      <c r="K114" s="2">
        <v>10</v>
      </c>
      <c r="L114" s="2">
        <v>1428</v>
      </c>
      <c r="M114" s="2">
        <v>600</v>
      </c>
      <c r="N114" s="2">
        <v>14</v>
      </c>
      <c r="O114" s="2">
        <v>3</v>
      </c>
    </row>
    <row r="115" spans="1:15" ht="12.75">
      <c r="A115" s="2" t="s">
        <v>11</v>
      </c>
      <c r="B115" s="6" t="s">
        <v>109</v>
      </c>
      <c r="C115" s="4">
        <v>2075</v>
      </c>
      <c r="D115" s="2">
        <v>1546</v>
      </c>
      <c r="E115" s="2">
        <v>611</v>
      </c>
      <c r="F115" s="2">
        <v>467</v>
      </c>
      <c r="G115" s="2">
        <v>260</v>
      </c>
      <c r="H115" s="2">
        <v>0</v>
      </c>
      <c r="I115" s="2">
        <v>0</v>
      </c>
      <c r="J115" s="2">
        <v>7</v>
      </c>
      <c r="K115" s="2">
        <v>8</v>
      </c>
      <c r="L115" s="2">
        <v>733</v>
      </c>
      <c r="M115" s="2">
        <v>332</v>
      </c>
      <c r="N115" s="2">
        <v>6</v>
      </c>
      <c r="O115" s="2">
        <v>1</v>
      </c>
    </row>
    <row r="116" spans="1:15" ht="12.75">
      <c r="A116" s="2" t="s">
        <v>6</v>
      </c>
      <c r="B116" s="6" t="s">
        <v>110</v>
      </c>
      <c r="C116" s="4">
        <v>4048</v>
      </c>
      <c r="D116" s="2">
        <v>2886</v>
      </c>
      <c r="E116" s="2">
        <v>1350</v>
      </c>
      <c r="F116" s="2">
        <v>1195</v>
      </c>
      <c r="G116" s="2">
        <v>721</v>
      </c>
      <c r="H116" s="2">
        <v>0</v>
      </c>
      <c r="I116" s="2">
        <v>1</v>
      </c>
      <c r="J116" s="2">
        <v>20</v>
      </c>
      <c r="K116" s="2">
        <v>14</v>
      </c>
      <c r="L116" s="2">
        <v>1019</v>
      </c>
      <c r="M116" s="2">
        <v>550</v>
      </c>
      <c r="N116" s="2">
        <v>64</v>
      </c>
      <c r="O116" s="2">
        <v>2</v>
      </c>
    </row>
    <row r="117" spans="1:15" ht="12.75">
      <c r="A117" s="2" t="s">
        <v>7</v>
      </c>
      <c r="B117" s="6" t="s">
        <v>111</v>
      </c>
      <c r="C117" s="4">
        <v>5498</v>
      </c>
      <c r="D117" s="2">
        <v>4332</v>
      </c>
      <c r="E117" s="2">
        <v>1501</v>
      </c>
      <c r="F117" s="2">
        <v>1331</v>
      </c>
      <c r="G117" s="2">
        <v>535</v>
      </c>
      <c r="H117" s="2">
        <v>0</v>
      </c>
      <c r="I117" s="2">
        <v>0</v>
      </c>
      <c r="J117" s="2">
        <v>12</v>
      </c>
      <c r="K117" s="2">
        <v>7</v>
      </c>
      <c r="L117" s="2">
        <v>1657</v>
      </c>
      <c r="M117" s="2">
        <v>643</v>
      </c>
      <c r="N117" s="2">
        <v>53</v>
      </c>
      <c r="O117" s="2">
        <v>3</v>
      </c>
    </row>
    <row r="118" spans="1:15" ht="12.75">
      <c r="A118" s="2" t="s">
        <v>11</v>
      </c>
      <c r="B118" s="6" t="s">
        <v>112</v>
      </c>
      <c r="C118" s="4">
        <v>1572</v>
      </c>
      <c r="D118" s="2">
        <v>1113</v>
      </c>
      <c r="E118" s="2">
        <v>882</v>
      </c>
      <c r="F118" s="2">
        <v>71</v>
      </c>
      <c r="G118" s="2">
        <v>122</v>
      </c>
      <c r="H118" s="2">
        <v>0</v>
      </c>
      <c r="I118" s="2">
        <v>0</v>
      </c>
      <c r="J118" s="2">
        <v>3</v>
      </c>
      <c r="K118" s="2">
        <v>4</v>
      </c>
      <c r="L118" s="2">
        <v>547</v>
      </c>
      <c r="M118" s="2">
        <v>321</v>
      </c>
      <c r="N118" s="2">
        <v>0</v>
      </c>
      <c r="O118" s="2">
        <v>4</v>
      </c>
    </row>
    <row r="119" spans="1:15" ht="12.75">
      <c r="A119" s="2" t="s">
        <v>11</v>
      </c>
      <c r="B119" s="6" t="s">
        <v>113</v>
      </c>
      <c r="C119" s="4">
        <v>2628</v>
      </c>
      <c r="D119" s="2">
        <v>1803</v>
      </c>
      <c r="E119" s="2">
        <v>944</v>
      </c>
      <c r="F119" s="2">
        <v>583</v>
      </c>
      <c r="G119" s="2">
        <v>354</v>
      </c>
      <c r="H119" s="2">
        <v>0</v>
      </c>
      <c r="I119" s="2">
        <v>0</v>
      </c>
      <c r="J119" s="2">
        <v>9</v>
      </c>
      <c r="K119" s="2">
        <v>28</v>
      </c>
      <c r="L119" s="2">
        <v>783</v>
      </c>
      <c r="M119" s="2">
        <v>433</v>
      </c>
      <c r="N119" s="2">
        <v>9</v>
      </c>
      <c r="O119" s="2">
        <v>3</v>
      </c>
    </row>
    <row r="120" spans="1:15" ht="12.75">
      <c r="A120" s="2" t="s">
        <v>10</v>
      </c>
      <c r="B120" s="6" t="s">
        <v>114</v>
      </c>
      <c r="C120" s="4">
        <v>852</v>
      </c>
      <c r="D120" s="2">
        <v>594</v>
      </c>
      <c r="E120" s="2">
        <v>297</v>
      </c>
      <c r="F120" s="2">
        <v>68</v>
      </c>
      <c r="G120" s="2">
        <v>98</v>
      </c>
      <c r="H120" s="2">
        <v>0</v>
      </c>
      <c r="I120" s="2">
        <v>0</v>
      </c>
      <c r="J120" s="2">
        <v>6</v>
      </c>
      <c r="K120" s="2">
        <v>3</v>
      </c>
      <c r="L120" s="2">
        <v>390</v>
      </c>
      <c r="M120" s="2">
        <v>175</v>
      </c>
      <c r="N120" s="2">
        <v>3</v>
      </c>
      <c r="O120" s="2">
        <v>7</v>
      </c>
    </row>
    <row r="121" spans="1:15" ht="12.75">
      <c r="A121" s="2" t="s">
        <v>11</v>
      </c>
      <c r="B121" s="6" t="s">
        <v>115</v>
      </c>
      <c r="C121" s="4">
        <v>2295</v>
      </c>
      <c r="D121" s="2">
        <v>1722</v>
      </c>
      <c r="E121" s="2">
        <v>700</v>
      </c>
      <c r="F121" s="2">
        <v>599</v>
      </c>
      <c r="G121" s="2">
        <v>313</v>
      </c>
      <c r="H121" s="2">
        <v>0</v>
      </c>
      <c r="I121" s="2">
        <v>0</v>
      </c>
      <c r="J121" s="2">
        <v>27</v>
      </c>
      <c r="K121" s="2">
        <v>15</v>
      </c>
      <c r="L121" s="2">
        <v>726</v>
      </c>
      <c r="M121" s="2">
        <v>396</v>
      </c>
      <c r="N121" s="2">
        <v>4</v>
      </c>
      <c r="O121" s="2">
        <v>1</v>
      </c>
    </row>
    <row r="122" spans="1:15" ht="12.75">
      <c r="A122" s="2" t="s">
        <v>9</v>
      </c>
      <c r="B122" s="6" t="s">
        <v>116</v>
      </c>
      <c r="C122" s="4">
        <v>4691</v>
      </c>
      <c r="D122" s="2">
        <v>3537</v>
      </c>
      <c r="E122" s="2">
        <v>1289</v>
      </c>
      <c r="F122" s="2">
        <v>1205</v>
      </c>
      <c r="G122" s="2">
        <v>552</v>
      </c>
      <c r="H122" s="2">
        <v>0</v>
      </c>
      <c r="I122" s="2">
        <v>0</v>
      </c>
      <c r="J122" s="2">
        <v>6</v>
      </c>
      <c r="K122" s="2">
        <v>8</v>
      </c>
      <c r="L122" s="2">
        <v>1707</v>
      </c>
      <c r="M122" s="2">
        <v>635</v>
      </c>
      <c r="N122" s="2">
        <v>18</v>
      </c>
      <c r="O122" s="2">
        <v>7</v>
      </c>
    </row>
    <row r="123" spans="1:15" ht="12.75">
      <c r="A123" s="2" t="s">
        <v>11</v>
      </c>
      <c r="B123" s="6" t="s">
        <v>117</v>
      </c>
      <c r="C123" s="4">
        <v>7976</v>
      </c>
      <c r="D123" s="2">
        <v>6123</v>
      </c>
      <c r="E123" s="2">
        <v>2681</v>
      </c>
      <c r="F123" s="2">
        <v>1793</v>
      </c>
      <c r="G123" s="2">
        <v>998</v>
      </c>
      <c r="H123" s="2">
        <v>0</v>
      </c>
      <c r="I123" s="2">
        <v>0</v>
      </c>
      <c r="J123" s="2">
        <v>14</v>
      </c>
      <c r="K123" s="2">
        <v>10</v>
      </c>
      <c r="L123" s="2">
        <v>1619</v>
      </c>
      <c r="M123" s="2">
        <v>958</v>
      </c>
      <c r="N123" s="2">
        <v>5</v>
      </c>
      <c r="O123" s="2">
        <v>5</v>
      </c>
    </row>
    <row r="124" spans="1:15" ht="12.75">
      <c r="A124" s="2" t="s">
        <v>9</v>
      </c>
      <c r="B124" s="6" t="s">
        <v>118</v>
      </c>
      <c r="C124" s="4">
        <v>5814</v>
      </c>
      <c r="D124" s="2">
        <v>4638</v>
      </c>
      <c r="E124" s="2">
        <v>1268</v>
      </c>
      <c r="F124" s="2">
        <v>2143</v>
      </c>
      <c r="G124" s="2">
        <v>694</v>
      </c>
      <c r="H124" s="2">
        <v>0</v>
      </c>
      <c r="I124" s="2">
        <v>0</v>
      </c>
      <c r="J124" s="2">
        <v>31</v>
      </c>
      <c r="K124" s="2">
        <v>24</v>
      </c>
      <c r="L124" s="2">
        <v>1802</v>
      </c>
      <c r="M124" s="2">
        <v>422</v>
      </c>
      <c r="N124" s="2">
        <v>13</v>
      </c>
      <c r="O124" s="2">
        <v>7</v>
      </c>
    </row>
    <row r="125" spans="1:15" ht="12.75">
      <c r="A125" s="2" t="s">
        <v>9</v>
      </c>
      <c r="B125" t="s">
        <v>141</v>
      </c>
      <c r="C125" s="4">
        <v>1017</v>
      </c>
      <c r="D125" s="2">
        <v>715</v>
      </c>
      <c r="E125" s="2">
        <v>354</v>
      </c>
      <c r="F125" s="2">
        <v>4</v>
      </c>
      <c r="G125" s="2">
        <v>94</v>
      </c>
      <c r="H125" s="2">
        <v>0</v>
      </c>
      <c r="I125" s="2">
        <v>0</v>
      </c>
      <c r="J125" s="2">
        <v>6</v>
      </c>
      <c r="K125" s="2">
        <v>2</v>
      </c>
      <c r="L125" s="2">
        <v>535</v>
      </c>
      <c r="M125" s="2">
        <v>167</v>
      </c>
      <c r="N125" s="2">
        <v>3</v>
      </c>
      <c r="O125" s="2">
        <v>1</v>
      </c>
    </row>
    <row r="126" spans="1:15" ht="12.75">
      <c r="A126" s="2" t="s">
        <v>6</v>
      </c>
      <c r="B126" s="6" t="s">
        <v>119</v>
      </c>
      <c r="C126" s="4">
        <v>3272</v>
      </c>
      <c r="D126" s="2">
        <v>2741</v>
      </c>
      <c r="E126" s="2">
        <v>606</v>
      </c>
      <c r="F126" s="2">
        <v>233</v>
      </c>
      <c r="G126" s="2">
        <v>252</v>
      </c>
      <c r="H126" s="2">
        <v>0</v>
      </c>
      <c r="I126" s="2">
        <v>0</v>
      </c>
      <c r="J126" s="2">
        <v>2</v>
      </c>
      <c r="K126" s="2">
        <v>3</v>
      </c>
      <c r="L126" s="2">
        <v>1107</v>
      </c>
      <c r="M126" s="2">
        <v>317</v>
      </c>
      <c r="N126" s="2">
        <v>4</v>
      </c>
      <c r="O126" s="2">
        <v>2</v>
      </c>
    </row>
    <row r="127" spans="1:15" ht="12.75">
      <c r="A127" s="2" t="s">
        <v>10</v>
      </c>
      <c r="B127" s="6" t="s">
        <v>120</v>
      </c>
      <c r="C127" s="4">
        <v>1994</v>
      </c>
      <c r="D127" s="2">
        <v>1506</v>
      </c>
      <c r="E127" s="2">
        <v>529</v>
      </c>
      <c r="F127" s="2">
        <v>764</v>
      </c>
      <c r="G127" s="2">
        <v>222</v>
      </c>
      <c r="H127" s="2">
        <v>0</v>
      </c>
      <c r="I127" s="2">
        <v>0</v>
      </c>
      <c r="J127" s="2">
        <v>14</v>
      </c>
      <c r="K127" s="2">
        <v>5</v>
      </c>
      <c r="L127" s="2">
        <v>531</v>
      </c>
      <c r="M127" s="2">
        <v>231</v>
      </c>
      <c r="N127" s="2">
        <v>4</v>
      </c>
      <c r="O127" s="2">
        <v>3</v>
      </c>
    </row>
    <row r="128" spans="1:15" ht="12.75">
      <c r="A128" s="8" t="s">
        <v>129</v>
      </c>
      <c r="B128" s="12"/>
      <c r="C128" s="9">
        <f>SUM(C21:C127)</f>
        <v>412687</v>
      </c>
      <c r="D128" s="7">
        <f>SUM(D21:D127)</f>
        <v>310100</v>
      </c>
      <c r="E128" s="7">
        <f aca="true" t="shared" si="2" ref="E128:O128">SUM(E21:E127)</f>
        <v>124450</v>
      </c>
      <c r="F128" s="7">
        <f t="shared" si="2"/>
        <v>114572</v>
      </c>
      <c r="G128" s="7">
        <f t="shared" si="2"/>
        <v>53333</v>
      </c>
      <c r="H128" s="7">
        <f t="shared" si="2"/>
        <v>0</v>
      </c>
      <c r="I128" s="7">
        <f t="shared" si="2"/>
        <v>11</v>
      </c>
      <c r="J128" s="7">
        <f t="shared" si="2"/>
        <v>1757</v>
      </c>
      <c r="K128" s="7">
        <f t="shared" si="2"/>
        <v>1364</v>
      </c>
      <c r="L128" s="7">
        <f t="shared" si="2"/>
        <v>128619</v>
      </c>
      <c r="M128" s="7">
        <f t="shared" si="2"/>
        <v>55158</v>
      </c>
      <c r="N128" s="7">
        <f t="shared" si="2"/>
        <v>1817</v>
      </c>
      <c r="O128" s="7">
        <f t="shared" si="2"/>
        <v>379</v>
      </c>
    </row>
    <row r="130" ht="12.75">
      <c r="A130" s="18" t="s">
        <v>130</v>
      </c>
    </row>
    <row r="131" ht="12.75">
      <c r="A131" s="18" t="s">
        <v>131</v>
      </c>
    </row>
    <row r="132" ht="12.75">
      <c r="A132" s="18" t="s">
        <v>132</v>
      </c>
    </row>
    <row r="133" ht="12.75">
      <c r="A133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="85" zoomScaleNormal="85" zoomScalePageLayoutView="0" workbookViewId="0" topLeftCell="A1">
      <pane ySplit="4" topLeftCell="A111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5" width="7.125" style="0" bestFit="1" customWidth="1"/>
    <col min="6" max="6" width="9.375" style="17" bestFit="1" customWidth="1"/>
    <col min="7" max="7" width="10.375" style="17" bestFit="1" customWidth="1"/>
    <col min="8" max="8" width="9.375" style="17" bestFit="1" customWidth="1"/>
    <col min="9" max="9" width="10.375" style="17" bestFit="1" customWidth="1"/>
    <col min="10" max="10" width="9.375" style="17" bestFit="1" customWidth="1"/>
    <col min="11" max="11" width="10.375" style="17" bestFit="1" customWidth="1"/>
    <col min="12" max="12" width="9.375" style="17" bestFit="1" customWidth="1"/>
    <col min="13" max="13" width="10.375" style="17" bestFit="1" customWidth="1"/>
    <col min="14" max="14" width="9.375" style="17" bestFit="1" customWidth="1"/>
    <col min="15" max="15" width="10.375" style="17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25.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124</v>
      </c>
      <c r="G3" s="35"/>
      <c r="H3" s="35" t="s">
        <v>125</v>
      </c>
      <c r="I3" s="35"/>
      <c r="J3" s="35" t="s">
        <v>127</v>
      </c>
      <c r="K3" s="35"/>
      <c r="L3" s="35" t="s">
        <v>128</v>
      </c>
      <c r="M3" s="35"/>
      <c r="N3" s="35" t="s">
        <v>126</v>
      </c>
      <c r="O3" s="35"/>
    </row>
    <row r="4" spans="1:15" s="19" customFormat="1" ht="25.5">
      <c r="A4" s="1"/>
      <c r="B4" s="5"/>
      <c r="C4" s="3"/>
      <c r="D4" s="1" t="s">
        <v>123</v>
      </c>
      <c r="E4" s="1" t="s">
        <v>16</v>
      </c>
      <c r="F4" s="13" t="s">
        <v>135</v>
      </c>
      <c r="G4" s="13" t="s">
        <v>136</v>
      </c>
      <c r="H4" s="13" t="s">
        <v>135</v>
      </c>
      <c r="I4" s="13" t="s">
        <v>136</v>
      </c>
      <c r="J4" s="13" t="s">
        <v>135</v>
      </c>
      <c r="K4" s="13" t="s">
        <v>136</v>
      </c>
      <c r="L4" s="13" t="s">
        <v>135</v>
      </c>
      <c r="M4" s="13" t="s">
        <v>136</v>
      </c>
      <c r="N4" s="13" t="s">
        <v>135</v>
      </c>
      <c r="O4" s="13" t="s">
        <v>136</v>
      </c>
    </row>
    <row r="5" spans="1:15" ht="12.75">
      <c r="A5" s="11" t="str">
        <f>'Poznámky - R2011 (hodnoty)'!A5</f>
        <v>Hlavní město Praha</v>
      </c>
      <c r="B5" s="25"/>
      <c r="C5" s="23">
        <f>'Poznámky - R2011 (hodnoty)'!C5</f>
        <v>22063</v>
      </c>
      <c r="D5" s="10">
        <f>'Poznámky - R2011 (hodnoty)'!D5</f>
        <v>14721</v>
      </c>
      <c r="E5" s="10">
        <f>'Poznámky - R2011 (hodnoty)'!E5</f>
        <v>8437</v>
      </c>
      <c r="F5" s="16">
        <f>'Poznámky - R2011 (hodnoty)'!F5/'Poznámky - R2011 (hodnoty)'!D5</f>
        <v>0.5800557027375858</v>
      </c>
      <c r="G5" s="16">
        <f>'Poznámky - R2011 (hodnoty)'!G5/'Poznámky - R2011 (hodnoty)'!E5</f>
        <v>0.5538698589546047</v>
      </c>
      <c r="H5" s="16">
        <f>'Poznámky - R2011 (hodnoty)'!H5/'Poznámky - R2011 (hodnoty)'!D5</f>
        <v>0</v>
      </c>
      <c r="I5" s="16">
        <f>'Poznámky - R2011 (hodnoty)'!I5/'Poznámky - R2011 (hodnoty)'!E5</f>
        <v>0.00011852554225435582</v>
      </c>
      <c r="J5" s="16">
        <f>'Poznámky - R2011 (hodnoty)'!J5/'Poznámky - R2011 (hodnoty)'!D5</f>
        <v>0.013993614564227973</v>
      </c>
      <c r="K5" s="16">
        <f>'Poznámky - R2011 (hodnoty)'!K5/'Poznámky - R2011 (hodnoty)'!E5</f>
        <v>0.020030816640986132</v>
      </c>
      <c r="L5" s="16">
        <f>'Poznámky - R2011 (hodnoty)'!L5/'Poznámky - R2011 (hodnoty)'!D5</f>
        <v>0.3050064533659398</v>
      </c>
      <c r="M5" s="16">
        <f>'Poznámky - R2011 (hodnoty)'!M5/'Poznámky - R2011 (hodnoty)'!E5</f>
        <v>0.298802892023231</v>
      </c>
      <c r="N5" s="16">
        <f>'Poznámky - R2011 (hodnoty)'!N5/'Poznámky - R2011 (hodnoty)'!D5</f>
        <v>0.006725086610963929</v>
      </c>
      <c r="O5" s="16">
        <f>'Poznámky - R2011 (hodnoty)'!O5/'Poznámky - R2011 (hodnoty)'!E5</f>
        <v>0.0028446130141045393</v>
      </c>
    </row>
    <row r="6" spans="1:15" ht="12.75">
      <c r="A6" s="11" t="str">
        <f>'Poznámky - R2011 (hodnoty)'!A6</f>
        <v>Středočeský kraj</v>
      </c>
      <c r="B6" s="25"/>
      <c r="C6" s="23">
        <f>'Poznámky - R2011 (hodnoty)'!C6</f>
        <v>63732</v>
      </c>
      <c r="D6" s="10">
        <f>'Poznámky - R2011 (hodnoty)'!D6</f>
        <v>47141</v>
      </c>
      <c r="E6" s="10">
        <f>'Poznámky - R2011 (hodnoty)'!E6</f>
        <v>19400</v>
      </c>
      <c r="F6" s="16">
        <f>'Poznámky - R2011 (hodnoty)'!F6/'Poznámky - R2011 (hodnoty)'!D6</f>
        <v>0.34178316115483337</v>
      </c>
      <c r="G6" s="16">
        <f>'Poznámky - R2011 (hodnoty)'!G6/'Poznámky - R2011 (hodnoty)'!E6</f>
        <v>0.38103092783505155</v>
      </c>
      <c r="H6" s="16">
        <f>'Poznámky - R2011 (hodnoty)'!H6/'Poznámky - R2011 (hodnoty)'!D6</f>
        <v>0</v>
      </c>
      <c r="I6" s="16">
        <f>'Poznámky - R2011 (hodnoty)'!I6/'Poznámky - R2011 (hodnoty)'!E6</f>
        <v>5.154639175257732E-05</v>
      </c>
      <c r="J6" s="16">
        <f>'Poznámky - R2011 (hodnoty)'!J6/'Poznámky - R2011 (hodnoty)'!D6</f>
        <v>0.007700303345283299</v>
      </c>
      <c r="K6" s="16">
        <f>'Poznámky - R2011 (hodnoty)'!K6/'Poznámky - R2011 (hodnoty)'!E6</f>
        <v>0.014329896907216495</v>
      </c>
      <c r="L6" s="16">
        <f>'Poznámky - R2011 (hodnoty)'!L6/'Poznámky - R2011 (hodnoty)'!D6</f>
        <v>0.45745741498907533</v>
      </c>
      <c r="M6" s="16">
        <f>'Poznámky - R2011 (hodnoty)'!M6/'Poznámky - R2011 (hodnoty)'!E6</f>
        <v>0.46829896907216495</v>
      </c>
      <c r="N6" s="16">
        <f>'Poznámky - R2011 (hodnoty)'!N6/'Poznámky - R2011 (hodnoty)'!D6</f>
        <v>0.002672832566131393</v>
      </c>
      <c r="O6" s="16">
        <f>'Poznámky - R2011 (hodnoty)'!O6/'Poznámky - R2011 (hodnoty)'!E6</f>
        <v>0.0015463917525773195</v>
      </c>
    </row>
    <row r="7" spans="1:15" ht="12.75">
      <c r="A7" s="11" t="str">
        <f>'Poznámky - R2011 (hodnoty)'!A7</f>
        <v>Jihočeský kraj</v>
      </c>
      <c r="B7" s="25"/>
      <c r="C7" s="23">
        <f>'Poznámky - R2011 (hodnoty)'!C7</f>
        <v>29103</v>
      </c>
      <c r="D7" s="10">
        <f>'Poznámky - R2011 (hodnoty)'!D7</f>
        <v>21988</v>
      </c>
      <c r="E7" s="10">
        <f>'Poznámky - R2011 (hodnoty)'!E7</f>
        <v>10095</v>
      </c>
      <c r="F7" s="16">
        <f>'Poznámky - R2011 (hodnoty)'!F7/'Poznámky - R2011 (hodnoty)'!D7</f>
        <v>0.36274331453520103</v>
      </c>
      <c r="G7" s="16">
        <f>'Poznámky - R2011 (hodnoty)'!G7/'Poznámky - R2011 (hodnoty)'!E7</f>
        <v>0.40277365032194157</v>
      </c>
      <c r="H7" s="16">
        <f>'Poznámky - R2011 (hodnoty)'!H7/'Poznámky - R2011 (hodnoty)'!D7</f>
        <v>0</v>
      </c>
      <c r="I7" s="16">
        <f>'Poznámky - R2011 (hodnoty)'!I7/'Poznámky - R2011 (hodnoty)'!E7</f>
        <v>9.905894006934126E-05</v>
      </c>
      <c r="J7" s="16">
        <f>'Poznámky - R2011 (hodnoty)'!J7/'Poznámky - R2011 (hodnoty)'!D7</f>
        <v>0.004229579770784064</v>
      </c>
      <c r="K7" s="16">
        <f>'Poznámky - R2011 (hodnoty)'!K7/'Poznámky - R2011 (hodnoty)'!E7</f>
        <v>0.008816245666171372</v>
      </c>
      <c r="L7" s="16">
        <f>'Poznámky - R2011 (hodnoty)'!L7/'Poznámky - R2011 (hodnoty)'!D7</f>
        <v>0.4138166272512279</v>
      </c>
      <c r="M7" s="16">
        <f>'Poznámky - R2011 (hodnoty)'!M7/'Poznámky - R2011 (hodnoty)'!E7</f>
        <v>0.429321446260525</v>
      </c>
      <c r="N7" s="16">
        <f>'Poznámky - R2011 (hodnoty)'!N7/'Poznámky - R2011 (hodnoty)'!D7</f>
        <v>0.006594506094233218</v>
      </c>
      <c r="O7" s="16">
        <f>'Poznámky - R2011 (hodnoty)'!O7/'Poznámky - R2011 (hodnoty)'!E7</f>
        <v>0.0028727092620108967</v>
      </c>
    </row>
    <row r="8" spans="1:15" ht="12.75">
      <c r="A8" s="11" t="str">
        <f>'Poznámky - R2011 (hodnoty)'!A8</f>
        <v>Plzeňský kraj</v>
      </c>
      <c r="B8" s="25"/>
      <c r="C8" s="23">
        <f>'Poznámky - R2011 (hodnoty)'!C8</f>
        <v>24214</v>
      </c>
      <c r="D8" s="10">
        <f>'Poznámky - R2011 (hodnoty)'!D8</f>
        <v>18515</v>
      </c>
      <c r="E8" s="10">
        <f>'Poznámky - R2011 (hodnoty)'!E8</f>
        <v>7115</v>
      </c>
      <c r="F8" s="16">
        <f>'Poznámky - R2011 (hodnoty)'!F8/'Poznámky - R2011 (hodnoty)'!D8</f>
        <v>0.3890359168241966</v>
      </c>
      <c r="G8" s="16">
        <f>'Poznámky - R2011 (hodnoty)'!G8/'Poznámky - R2011 (hodnoty)'!E8</f>
        <v>0.4260014054813774</v>
      </c>
      <c r="H8" s="16">
        <f>'Poznámky - R2011 (hodnoty)'!H8/'Poznámky - R2011 (hodnoty)'!D8</f>
        <v>0</v>
      </c>
      <c r="I8" s="16">
        <f>'Poznámky - R2011 (hodnoty)'!I8/'Poznámky - R2011 (hodnoty)'!E8</f>
        <v>0</v>
      </c>
      <c r="J8" s="16">
        <f>'Poznámky - R2011 (hodnoty)'!J8/'Poznámky - R2011 (hodnoty)'!D8</f>
        <v>0.0032406157169862274</v>
      </c>
      <c r="K8" s="16">
        <f>'Poznámky - R2011 (hodnoty)'!K8/'Poznámky - R2011 (hodnoty)'!E8</f>
        <v>0.007730147575544624</v>
      </c>
      <c r="L8" s="16">
        <f>'Poznámky - R2011 (hodnoty)'!L8/'Poznámky - R2011 (hodnoty)'!D8</f>
        <v>0.45363219011612205</v>
      </c>
      <c r="M8" s="16">
        <f>'Poznámky - R2011 (hodnoty)'!M8/'Poznámky - R2011 (hodnoty)'!E8</f>
        <v>0.5203092059030218</v>
      </c>
      <c r="N8" s="16">
        <f>'Poznámky - R2011 (hodnoty)'!N8/'Poznámky - R2011 (hodnoty)'!D8</f>
        <v>0.00599513907642452</v>
      </c>
      <c r="O8" s="16">
        <f>'Poznámky - R2011 (hodnoty)'!O8/'Poznámky - R2011 (hodnoty)'!E8</f>
        <v>0.0033731553056921995</v>
      </c>
    </row>
    <row r="9" spans="1:15" ht="12.75">
      <c r="A9" s="11" t="str">
        <f>'Poznámky - R2011 (hodnoty)'!A9</f>
        <v>Karlovarský kraj</v>
      </c>
      <c r="B9" s="25"/>
      <c r="C9" s="23">
        <f>'Poznámky - R2011 (hodnoty)'!C9</f>
        <v>16208</v>
      </c>
      <c r="D9" s="10">
        <f>'Poznámky - R2011 (hodnoty)'!D9</f>
        <v>12880</v>
      </c>
      <c r="E9" s="10">
        <f>'Poznámky - R2011 (hodnoty)'!E9</f>
        <v>3866</v>
      </c>
      <c r="F9" s="16">
        <f>'Poznámky - R2011 (hodnoty)'!F9/'Poznámky - R2011 (hodnoty)'!D9</f>
        <v>0.45551242236024847</v>
      </c>
      <c r="G9" s="16">
        <f>'Poznámky - R2011 (hodnoty)'!G9/'Poznámky - R2011 (hodnoty)'!E9</f>
        <v>0.5351784790481118</v>
      </c>
      <c r="H9" s="16">
        <f>'Poznámky - R2011 (hodnoty)'!H9/'Poznámky - R2011 (hodnoty)'!D9</f>
        <v>0</v>
      </c>
      <c r="I9" s="16">
        <f>'Poznámky - R2011 (hodnoty)'!I9/'Poznámky - R2011 (hodnoty)'!E9</f>
        <v>0</v>
      </c>
      <c r="J9" s="16">
        <f>'Poznámky - R2011 (hodnoty)'!J9/'Poznámky - R2011 (hodnoty)'!D9</f>
        <v>0.0017857142857142857</v>
      </c>
      <c r="K9" s="16">
        <f>'Poznámky - R2011 (hodnoty)'!K9/'Poznámky - R2011 (hodnoty)'!E9</f>
        <v>0.005173305742369374</v>
      </c>
      <c r="L9" s="16">
        <f>'Poznámky - R2011 (hodnoty)'!L9/'Poznámky - R2011 (hodnoty)'!D9</f>
        <v>0.4177795031055901</v>
      </c>
      <c r="M9" s="16">
        <f>'Poznámky - R2011 (hodnoty)'!M9/'Poznámky - R2011 (hodnoty)'!E9</f>
        <v>0.48810139679255043</v>
      </c>
      <c r="N9" s="16">
        <f>'Poznámky - R2011 (hodnoty)'!N9/'Poznámky - R2011 (hodnoty)'!D9</f>
        <v>0.005512422360248447</v>
      </c>
      <c r="O9" s="16">
        <f>'Poznámky - R2011 (hodnoty)'!O9/'Poznámky - R2011 (hodnoty)'!E9</f>
        <v>0.0012933264355923435</v>
      </c>
    </row>
    <row r="10" spans="1:15" ht="12.75">
      <c r="A10" s="11" t="str">
        <f>'Poznámky - R2011 (hodnoty)'!A10</f>
        <v>Liberecký kraj</v>
      </c>
      <c r="B10" s="25"/>
      <c r="C10" s="23">
        <f>'Poznámky - R2011 (hodnoty)'!C10</f>
        <v>16312</v>
      </c>
      <c r="D10" s="10">
        <f>'Poznámky - R2011 (hodnoty)'!D10</f>
        <v>12088</v>
      </c>
      <c r="E10" s="10">
        <f>'Poznámky - R2011 (hodnoty)'!E10</f>
        <v>4574</v>
      </c>
      <c r="F10" s="16">
        <f>'Poznámky - R2011 (hodnoty)'!F10/'Poznámky - R2011 (hodnoty)'!D10</f>
        <v>0.3803772336201191</v>
      </c>
      <c r="G10" s="16">
        <f>'Poznámky - R2011 (hodnoty)'!G10/'Poznámky - R2011 (hodnoty)'!E10</f>
        <v>0.49956274595540007</v>
      </c>
      <c r="H10" s="16">
        <f>'Poznámky - R2011 (hodnoty)'!H10/'Poznámky - R2011 (hodnoty)'!D10</f>
        <v>0</v>
      </c>
      <c r="I10" s="16">
        <f>'Poznámky - R2011 (hodnoty)'!I10/'Poznámky - R2011 (hodnoty)'!E10</f>
        <v>0.00021862702229995628</v>
      </c>
      <c r="J10" s="16">
        <f>'Poznámky - R2011 (hodnoty)'!J10/'Poznámky - R2011 (hodnoty)'!D10</f>
        <v>0.003970880211780278</v>
      </c>
      <c r="K10" s="16">
        <f>'Poznámky - R2011 (hodnoty)'!K10/'Poznámky - R2011 (hodnoty)'!E10</f>
        <v>0.00765194578049847</v>
      </c>
      <c r="L10" s="16">
        <f>'Poznámky - R2011 (hodnoty)'!L10/'Poznámky - R2011 (hodnoty)'!D10</f>
        <v>0.4305923229649239</v>
      </c>
      <c r="M10" s="16">
        <f>'Poznámky - R2011 (hodnoty)'!M10/'Poznámky - R2011 (hodnoty)'!E10</f>
        <v>0.505247048535199</v>
      </c>
      <c r="N10" s="16">
        <f>'Poznámky - R2011 (hodnoty)'!N10/'Poznámky - R2011 (hodnoty)'!D10</f>
        <v>0.009761747187293184</v>
      </c>
      <c r="O10" s="16">
        <f>'Poznámky - R2011 (hodnoty)'!O10/'Poznámky - R2011 (hodnoty)'!E10</f>
        <v>0.003935286401399213</v>
      </c>
    </row>
    <row r="11" spans="1:15" ht="12.75">
      <c r="A11" s="11" t="str">
        <f>'Poznámky - R2011 (hodnoty)'!A11</f>
        <v>Ústecký kraj</v>
      </c>
      <c r="B11" s="25"/>
      <c r="C11" s="23">
        <f>'Poznámky - R2011 (hodnoty)'!C11</f>
        <v>37913</v>
      </c>
      <c r="D11" s="10">
        <f>'Poznámky - R2011 (hodnoty)'!D11</f>
        <v>29642</v>
      </c>
      <c r="E11" s="10">
        <f>'Poznámky - R2011 (hodnoty)'!E11</f>
        <v>9206</v>
      </c>
      <c r="F11" s="16">
        <f>'Poznámky - R2011 (hodnoty)'!F11/'Poznámky - R2011 (hodnoty)'!D11</f>
        <v>0.38941366979286146</v>
      </c>
      <c r="G11" s="16">
        <f>'Poznámky - R2011 (hodnoty)'!G11/'Poznámky - R2011 (hodnoty)'!E11</f>
        <v>0.5131436019986965</v>
      </c>
      <c r="H11" s="16">
        <f>'Poznámky - R2011 (hodnoty)'!H11/'Poznámky - R2011 (hodnoty)'!D11</f>
        <v>0</v>
      </c>
      <c r="I11" s="16">
        <f>'Poznámky - R2011 (hodnoty)'!I11/'Poznámky - R2011 (hodnoty)'!E11</f>
        <v>0.00010862480990658266</v>
      </c>
      <c r="J11" s="16">
        <f>'Poznámky - R2011 (hodnoty)'!J11/'Poznámky - R2011 (hodnoty)'!D11</f>
        <v>0.0032049119492611835</v>
      </c>
      <c r="K11" s="16">
        <f>'Poznámky - R2011 (hodnoty)'!K11/'Poznámky - R2011 (hodnoty)'!E11</f>
        <v>0.0071692374538344554</v>
      </c>
      <c r="L11" s="16">
        <f>'Poznámky - R2011 (hodnoty)'!L11/'Poznámky - R2011 (hodnoty)'!D11</f>
        <v>0.40368396194588757</v>
      </c>
      <c r="M11" s="16">
        <f>'Poznámky - R2011 (hodnoty)'!M11/'Poznámky - R2011 (hodnoty)'!E11</f>
        <v>0.47099717575494243</v>
      </c>
      <c r="N11" s="16">
        <f>'Poznámky - R2011 (hodnoty)'!N11/'Poznámky - R2011 (hodnoty)'!D11</f>
        <v>0.005465218271371702</v>
      </c>
      <c r="O11" s="16">
        <f>'Poznámky - R2011 (hodnoty)'!O11/'Poznámky - R2011 (hodnoty)'!E11</f>
        <v>0.0023897458179448186</v>
      </c>
    </row>
    <row r="12" spans="1:15" ht="12.75">
      <c r="A12" s="11" t="str">
        <f>'Poznámky - R2011 (hodnoty)'!A12</f>
        <v>Pardubický kraj</v>
      </c>
      <c r="B12" s="25"/>
      <c r="C12" s="23">
        <f>'Poznámky - R2011 (hodnoty)'!C12</f>
        <v>23485</v>
      </c>
      <c r="D12" s="10">
        <f>'Poznámky - R2011 (hodnoty)'!D12</f>
        <v>18870</v>
      </c>
      <c r="E12" s="10">
        <f>'Poznámky - R2011 (hodnoty)'!E12</f>
        <v>6686</v>
      </c>
      <c r="F12" s="16">
        <f>'Poznámky - R2011 (hodnoty)'!F12/'Poznámky - R2011 (hodnoty)'!D12</f>
        <v>0.26825649178590355</v>
      </c>
      <c r="G12" s="16">
        <f>'Poznámky - R2011 (hodnoty)'!G12/'Poznámky - R2011 (hodnoty)'!E12</f>
        <v>0.31483697277894107</v>
      </c>
      <c r="H12" s="16">
        <f>'Poznámky - R2011 (hodnoty)'!H12/'Poznámky - R2011 (hodnoty)'!D12</f>
        <v>0</v>
      </c>
      <c r="I12" s="16">
        <f>'Poznámky - R2011 (hodnoty)'!I12/'Poznámky - R2011 (hodnoty)'!E12</f>
        <v>0</v>
      </c>
      <c r="J12" s="16">
        <f>'Poznámky - R2011 (hodnoty)'!J12/'Poznámky - R2011 (hodnoty)'!D12</f>
        <v>0.002702702702702703</v>
      </c>
      <c r="K12" s="16">
        <f>'Poznámky - R2011 (hodnoty)'!K12/'Poznámky - R2011 (hodnoty)'!E12</f>
        <v>0.005833084056236913</v>
      </c>
      <c r="L12" s="16">
        <f>'Poznámky - R2011 (hodnoty)'!L12/'Poznámky - R2011 (hodnoty)'!D12</f>
        <v>0.3354001059883413</v>
      </c>
      <c r="M12" s="16">
        <f>'Poznámky - R2011 (hodnoty)'!M12/'Poznámky - R2011 (hodnoty)'!E12</f>
        <v>0.3770565360454681</v>
      </c>
      <c r="N12" s="16">
        <f>'Poznámky - R2011 (hodnoty)'!N12/'Poznámky - R2011 (hodnoty)'!D12</f>
        <v>0.00784313725490196</v>
      </c>
      <c r="O12" s="16">
        <f>'Poznámky - R2011 (hodnoty)'!O12/'Poznámky - R2011 (hodnoty)'!E12</f>
        <v>0.002991325157044571</v>
      </c>
    </row>
    <row r="13" spans="1:15" ht="12.75">
      <c r="A13" s="11" t="str">
        <f>'Poznámky - R2011 (hodnoty)'!A13</f>
        <v>Královéhradecký kraj</v>
      </c>
      <c r="B13" s="25"/>
      <c r="C13" s="23">
        <f>'Poznámky - R2011 (hodnoty)'!C13</f>
        <v>23249</v>
      </c>
      <c r="D13" s="10">
        <f>'Poznámky - R2011 (hodnoty)'!D13</f>
        <v>18141</v>
      </c>
      <c r="E13" s="10">
        <f>'Poznámky - R2011 (hodnoty)'!E13</f>
        <v>6948</v>
      </c>
      <c r="F13" s="16">
        <f>'Poznámky - R2011 (hodnoty)'!F13/'Poznámky - R2011 (hodnoty)'!D13</f>
        <v>0.3020230417286809</v>
      </c>
      <c r="G13" s="16">
        <f>'Poznámky - R2011 (hodnoty)'!G13/'Poznámky - R2011 (hodnoty)'!E13</f>
        <v>0.3521876799078872</v>
      </c>
      <c r="H13" s="16">
        <f>'Poznámky - R2011 (hodnoty)'!H13/'Poznámky - R2011 (hodnoty)'!D13</f>
        <v>0</v>
      </c>
      <c r="I13" s="16">
        <f>'Poznámky - R2011 (hodnoty)'!I13/'Poznámky - R2011 (hodnoty)'!E13</f>
        <v>0.00014392630972941855</v>
      </c>
      <c r="J13" s="16">
        <f>'Poznámky - R2011 (hodnoty)'!J13/'Poznámky - R2011 (hodnoty)'!D13</f>
        <v>0.002535692629954247</v>
      </c>
      <c r="K13" s="16">
        <f>'Poznámky - R2011 (hodnoty)'!K13/'Poznámky - R2011 (hodnoty)'!E13</f>
        <v>0.0038860103626943004</v>
      </c>
      <c r="L13" s="16">
        <f>'Poznámky - R2011 (hodnoty)'!L13/'Poznámky - R2011 (hodnoty)'!D13</f>
        <v>0.3683920401300921</v>
      </c>
      <c r="M13" s="16">
        <f>'Poznámky - R2011 (hodnoty)'!M13/'Poznámky - R2011 (hodnoty)'!E13</f>
        <v>0.3766551525618883</v>
      </c>
      <c r="N13" s="16">
        <f>'Poznámky - R2011 (hodnoty)'!N13/'Poznámky - R2011 (hodnoty)'!D13</f>
        <v>0.014938537015600021</v>
      </c>
      <c r="O13" s="16">
        <f>'Poznámky - R2011 (hodnoty)'!O13/'Poznámky - R2011 (hodnoty)'!E13</f>
        <v>0.0038860103626943004</v>
      </c>
    </row>
    <row r="14" spans="1:15" ht="12.75">
      <c r="A14" s="11" t="str">
        <f>'Poznámky - R2011 (hodnoty)'!A14</f>
        <v>Jihomoravský kraj</v>
      </c>
      <c r="B14" s="25"/>
      <c r="C14" s="23">
        <f>'Poznámky - R2011 (hodnoty)'!C14</f>
        <v>48238</v>
      </c>
      <c r="D14" s="10">
        <f>'Poznámky - R2011 (hodnoty)'!D14</f>
        <v>35044</v>
      </c>
      <c r="E14" s="10">
        <f>'Poznámky - R2011 (hodnoty)'!E14</f>
        <v>14581</v>
      </c>
      <c r="F14" s="16">
        <f>'Poznámky - R2011 (hodnoty)'!F14/'Poznámky - R2011 (hodnoty)'!D14</f>
        <v>0.40509074306586007</v>
      </c>
      <c r="G14" s="16">
        <f>'Poznámky - R2011 (hodnoty)'!G14/'Poznámky - R2011 (hodnoty)'!E14</f>
        <v>0.48707221726904876</v>
      </c>
      <c r="H14" s="16">
        <f>'Poznámky - R2011 (hodnoty)'!H14/'Poznámky - R2011 (hodnoty)'!D14</f>
        <v>0</v>
      </c>
      <c r="I14" s="16">
        <f>'Poznámky - R2011 (hodnoty)'!I14/'Poznámky - R2011 (hodnoty)'!E14</f>
        <v>6.858240175570949E-05</v>
      </c>
      <c r="J14" s="16">
        <f>'Poznámky - R2011 (hodnoty)'!J14/'Poznámky - R2011 (hodnoty)'!D14</f>
        <v>0.007875813263326105</v>
      </c>
      <c r="K14" s="16">
        <f>'Poznámky - R2011 (hodnoty)'!K14/'Poznámky - R2011 (hodnoty)'!E14</f>
        <v>0.015156710788011797</v>
      </c>
      <c r="L14" s="16">
        <f>'Poznámky - R2011 (hodnoty)'!L14/'Poznámky - R2011 (hodnoty)'!D14</f>
        <v>0.4496918160027394</v>
      </c>
      <c r="M14" s="16">
        <f>'Poznámky - R2011 (hodnoty)'!M14/'Poznámky - R2011 (hodnoty)'!E14</f>
        <v>0.4401618544681435</v>
      </c>
      <c r="N14" s="16">
        <f>'Poznámky - R2011 (hodnoty)'!N14/'Poznámky - R2011 (hodnoty)'!D14</f>
        <v>0.003709622189247803</v>
      </c>
      <c r="O14" s="16">
        <f>'Poznámky - R2011 (hodnoty)'!O14/'Poznámky - R2011 (hodnoty)'!E14</f>
        <v>0.0043206913106096975</v>
      </c>
    </row>
    <row r="15" spans="1:15" ht="12.75">
      <c r="A15" s="11" t="str">
        <f>'Poznámky - R2011 (hodnoty)'!A15</f>
        <v>Vysočina</v>
      </c>
      <c r="B15" s="25"/>
      <c r="C15" s="23">
        <f>'Poznámky - R2011 (hodnoty)'!C15</f>
        <v>18720</v>
      </c>
      <c r="D15" s="10">
        <f>'Poznámky - R2011 (hodnoty)'!D15</f>
        <v>14025</v>
      </c>
      <c r="E15" s="10">
        <f>'Poznámky - R2011 (hodnoty)'!E15</f>
        <v>5425</v>
      </c>
      <c r="F15" s="16">
        <f>'Poznámky - R2011 (hodnoty)'!F15/'Poznámky - R2011 (hodnoty)'!D15</f>
        <v>0.3649910873440285</v>
      </c>
      <c r="G15" s="16">
        <f>'Poznámky - R2011 (hodnoty)'!G15/'Poznámky - R2011 (hodnoty)'!E15</f>
        <v>0.3847004608294931</v>
      </c>
      <c r="H15" s="16">
        <f>'Poznámky - R2011 (hodnoty)'!H15/'Poznámky - R2011 (hodnoty)'!D15</f>
        <v>0</v>
      </c>
      <c r="I15" s="16">
        <f>'Poznámky - R2011 (hodnoty)'!I15/'Poznámky - R2011 (hodnoty)'!E15</f>
        <v>0</v>
      </c>
      <c r="J15" s="16">
        <f>'Poznámky - R2011 (hodnoty)'!J15/'Poznámky - R2011 (hodnoty)'!D15</f>
        <v>0.009625668449197862</v>
      </c>
      <c r="K15" s="16">
        <f>'Poznámky - R2011 (hodnoty)'!K15/'Poznámky - R2011 (hodnoty)'!E15</f>
        <v>0.014009216589861751</v>
      </c>
      <c r="L15" s="16">
        <f>'Poznámky - R2011 (hodnoty)'!L15/'Poznámky - R2011 (hodnoty)'!D15</f>
        <v>0.43950089126559716</v>
      </c>
      <c r="M15" s="16">
        <f>'Poznámky - R2011 (hodnoty)'!M15/'Poznámky - R2011 (hodnoty)'!E15</f>
        <v>0.46101382488479264</v>
      </c>
      <c r="N15" s="16">
        <f>'Poznámky - R2011 (hodnoty)'!N15/'Poznámky - R2011 (hodnoty)'!D15</f>
        <v>0.003137254901960784</v>
      </c>
      <c r="O15" s="16">
        <f>'Poznámky - R2011 (hodnoty)'!O15/'Poznámky - R2011 (hodnoty)'!E15</f>
        <v>0.008663594470046084</v>
      </c>
    </row>
    <row r="16" spans="1:15" ht="12.75">
      <c r="A16" s="11" t="str">
        <f>'Poznámky - R2011 (hodnoty)'!A16</f>
        <v>Zlínský kraj</v>
      </c>
      <c r="B16" s="25"/>
      <c r="C16" s="23">
        <f>'Poznámky - R2011 (hodnoty)'!C16</f>
        <v>26345</v>
      </c>
      <c r="D16" s="10">
        <f>'Poznámky - R2011 (hodnoty)'!D16</f>
        <v>19304</v>
      </c>
      <c r="E16" s="10">
        <f>'Poznámky - R2011 (hodnoty)'!E16</f>
        <v>9136</v>
      </c>
      <c r="F16" s="16">
        <f>'Poznámky - R2011 (hodnoty)'!F16/'Poznámky - R2011 (hodnoty)'!D16</f>
        <v>0.32195399917115625</v>
      </c>
      <c r="G16" s="16">
        <f>'Poznámky - R2011 (hodnoty)'!G16/'Poznámky - R2011 (hodnoty)'!E16</f>
        <v>0.3698555166374781</v>
      </c>
      <c r="H16" s="16">
        <f>'Poznámky - R2011 (hodnoty)'!H16/'Poznámky - R2011 (hodnoty)'!D16</f>
        <v>0</v>
      </c>
      <c r="I16" s="16">
        <f>'Poznámky - R2011 (hodnoty)'!I16/'Poznámky - R2011 (hodnoty)'!E16</f>
        <v>0.00010945709281961471</v>
      </c>
      <c r="J16" s="16">
        <f>'Poznámky - R2011 (hodnoty)'!J16/'Poznámky - R2011 (hodnoty)'!D16</f>
        <v>0.006164525486945711</v>
      </c>
      <c r="K16" s="16">
        <f>'Poznámky - R2011 (hodnoty)'!K16/'Poznámky - R2011 (hodnoty)'!E16</f>
        <v>0.012478108581436076</v>
      </c>
      <c r="L16" s="16">
        <f>'Poznámky - R2011 (hodnoty)'!L16/'Poznámky - R2011 (hodnoty)'!D16</f>
        <v>0.4074285122254455</v>
      </c>
      <c r="M16" s="16">
        <f>'Poznámky - R2011 (hodnoty)'!M16/'Poznámky - R2011 (hodnoty)'!E16</f>
        <v>0.4321366024518389</v>
      </c>
      <c r="N16" s="16">
        <f>'Poznámky - R2011 (hodnoty)'!N16/'Poznámky - R2011 (hodnoty)'!D16</f>
        <v>0.0028491504351429754</v>
      </c>
      <c r="O16" s="16">
        <f>'Poznámky - R2011 (hodnoty)'!O16/'Poznámky - R2011 (hodnoty)'!E16</f>
        <v>0.0020796847635726795</v>
      </c>
    </row>
    <row r="17" spans="1:15" ht="12.75">
      <c r="A17" s="11" t="str">
        <f>'Poznámky - R2011 (hodnoty)'!A17</f>
        <v>Moravskoslezský kraj</v>
      </c>
      <c r="B17" s="25"/>
      <c r="C17" s="23">
        <f>'Poznámky - R2011 (hodnoty)'!C17</f>
        <v>35835</v>
      </c>
      <c r="D17" s="10">
        <f>'Poznámky - R2011 (hodnoty)'!D17</f>
        <v>26609</v>
      </c>
      <c r="E17" s="10">
        <f>'Poznámky - R2011 (hodnoty)'!E17</f>
        <v>10872</v>
      </c>
      <c r="F17" s="16">
        <f>'Poznámky - R2011 (hodnoty)'!F17/'Poznámky - R2011 (hodnoty)'!D17</f>
        <v>0.38163779172460444</v>
      </c>
      <c r="G17" s="16">
        <f>'Poznámky - R2011 (hodnoty)'!G17/'Poznámky - R2011 (hodnoty)'!E17</f>
        <v>0.4355224429727741</v>
      </c>
      <c r="H17" s="16">
        <f>'Poznámky - R2011 (hodnoty)'!H17/'Poznámky - R2011 (hodnoty)'!D17</f>
        <v>0</v>
      </c>
      <c r="I17" s="16">
        <f>'Poznámky - R2011 (hodnoty)'!I17/'Poznámky - R2011 (hodnoty)'!E17</f>
        <v>0.0001839587932303164</v>
      </c>
      <c r="J17" s="16">
        <f>'Poznámky - R2011 (hodnoty)'!J17/'Poznámky - R2011 (hodnoty)'!D17</f>
        <v>0.005599609154797249</v>
      </c>
      <c r="K17" s="16">
        <f>'Poznámky - R2011 (hodnoty)'!K17/'Poznámky - R2011 (hodnoty)'!E17</f>
        <v>0.01076158940397351</v>
      </c>
      <c r="L17" s="16">
        <f>'Poznámky - R2011 (hodnoty)'!L17/'Poznámky - R2011 (hodnoty)'!D17</f>
        <v>0.41500995903641624</v>
      </c>
      <c r="M17" s="16">
        <f>'Poznámky - R2011 (hodnoty)'!M17/'Poznámky - R2011 (hodnoty)'!E17</f>
        <v>0.47415378955114057</v>
      </c>
      <c r="N17" s="16">
        <f>'Poznámky - R2011 (hodnoty)'!N17/'Poznámky - R2011 (hodnoty)'!D17</f>
        <v>0.00920741102634447</v>
      </c>
      <c r="O17" s="16">
        <f>'Poznámky - R2011 (hodnoty)'!O17/'Poznámky - R2011 (hodnoty)'!E17</f>
        <v>0.0032192788815305373</v>
      </c>
    </row>
    <row r="18" spans="1:15" ht="12.75">
      <c r="A18" s="11" t="str">
        <f>'Poznámky - R2011 (hodnoty)'!A18</f>
        <v>Olomoucký kraj</v>
      </c>
      <c r="B18" s="25"/>
      <c r="C18" s="23">
        <f>'Poznámky - R2011 (hodnoty)'!C18</f>
        <v>27270</v>
      </c>
      <c r="D18" s="10">
        <f>'Poznámky - R2011 (hodnoty)'!D18</f>
        <v>21132</v>
      </c>
      <c r="E18" s="10">
        <f>'Poznámky - R2011 (hodnoty)'!E18</f>
        <v>8109</v>
      </c>
      <c r="F18" s="16">
        <f>'Poznámky - R2011 (hodnoty)'!F18/'Poznámky - R2011 (hodnoty)'!D18</f>
        <v>0.3079689570319894</v>
      </c>
      <c r="G18" s="16">
        <f>'Poznámky - R2011 (hodnoty)'!G18/'Poznámky - R2011 (hodnoty)'!E18</f>
        <v>0.3993094092983105</v>
      </c>
      <c r="H18" s="16">
        <f>'Poznámky - R2011 (hodnoty)'!H18/'Poznámky - R2011 (hodnoty)'!D18</f>
        <v>0</v>
      </c>
      <c r="I18" s="16">
        <f>'Poznámky - R2011 (hodnoty)'!I18/'Poznámky - R2011 (hodnoty)'!E18</f>
        <v>0.00012331976815883587</v>
      </c>
      <c r="J18" s="16">
        <f>'Poznámky - R2011 (hodnoty)'!J18/'Poznámky - R2011 (hodnoty)'!D18</f>
        <v>0.004400908574673481</v>
      </c>
      <c r="K18" s="16">
        <f>'Poznámky - R2011 (hodnoty)'!K18/'Poznámky - R2011 (hodnoty)'!E18</f>
        <v>0.00715254655321248</v>
      </c>
      <c r="L18" s="16">
        <f>'Poznámky - R2011 (hodnoty)'!L18/'Poznámky - R2011 (hodnoty)'!D18</f>
        <v>0.4103255725913307</v>
      </c>
      <c r="M18" s="16">
        <f>'Poznámky - R2011 (hodnoty)'!M18/'Poznámky - R2011 (hodnoty)'!E18</f>
        <v>0.47132815390307065</v>
      </c>
      <c r="N18" s="16">
        <f>'Poznámky - R2011 (hodnoty)'!N18/'Poznámky - R2011 (hodnoty)'!D18</f>
        <v>0.004353586977096347</v>
      </c>
      <c r="O18" s="16">
        <f>'Poznámky - R2011 (hodnoty)'!O18/'Poznámky - R2011 (hodnoty)'!E18</f>
        <v>0.001973116290541374</v>
      </c>
    </row>
    <row r="19" spans="1:15" ht="12.75">
      <c r="A19" s="8" t="str">
        <f>'Poznámky - R2011 (hodnoty)'!A19</f>
        <v>Česká republika</v>
      </c>
      <c r="B19" s="26"/>
      <c r="C19" s="24">
        <f>'Poznámky - R2011 (hodnoty)'!C19</f>
        <v>412687</v>
      </c>
      <c r="D19" s="7">
        <f>'Poznámky - R2011 (hodnoty)'!D19</f>
        <v>310100</v>
      </c>
      <c r="E19" s="7">
        <f>'Poznámky - R2011 (hodnoty)'!E19</f>
        <v>124450</v>
      </c>
      <c r="F19" s="15">
        <f>'Poznámky - R2011 (hodnoty)'!F19/'Poznámky - R2011 (hodnoty)'!D19</f>
        <v>0.36946791357626574</v>
      </c>
      <c r="G19" s="15">
        <f>'Poznámky - R2011 (hodnoty)'!G19/'Poznámky - R2011 (hodnoty)'!E19</f>
        <v>0.42854961832061067</v>
      </c>
      <c r="H19" s="15">
        <f>'Poznámky - R2011 (hodnoty)'!H19/'Poznámky - R2011 (hodnoty)'!D19</f>
        <v>0</v>
      </c>
      <c r="I19" s="15">
        <f>'Poznámky - R2011 (hodnoty)'!I19/'Poznámky - R2011 (hodnoty)'!E19</f>
        <v>8.838891120932102E-05</v>
      </c>
      <c r="J19" s="15">
        <f>'Poznámky - R2011 (hodnoty)'!J19/'Poznámky - R2011 (hodnoty)'!D19</f>
        <v>0.005665914221218962</v>
      </c>
      <c r="K19" s="15">
        <f>'Poznámky - R2011 (hodnoty)'!K19/'Poznámky - R2011 (hodnoty)'!E19</f>
        <v>0.010960224989955806</v>
      </c>
      <c r="L19" s="15">
        <f>'Poznámky - R2011 (hodnoty)'!L19/'Poznámky - R2011 (hodnoty)'!D19</f>
        <v>0.41476620445017737</v>
      </c>
      <c r="M19" s="15">
        <f>'Poznámky - R2011 (hodnoty)'!M19/'Poznámky - R2011 (hodnoty)'!E19</f>
        <v>0.4432141422257935</v>
      </c>
      <c r="N19" s="15">
        <f>'Poznámky - R2011 (hodnoty)'!N19/'Poznámky - R2011 (hodnoty)'!D19</f>
        <v>0.005859400193485972</v>
      </c>
      <c r="O19" s="15">
        <f>'Poznámky - R2011 (hodnoty)'!O19/'Poznámky - R2011 (hodnoty)'!E19</f>
        <v>0.003045399758939333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R2011 (hodnoty)'!A21</f>
        <v>Středočeský kraj</v>
      </c>
      <c r="B21" s="6" t="str">
        <f>'Poznámky - R2011 (hodnoty)'!B21</f>
        <v>Benešov</v>
      </c>
      <c r="C21" s="4">
        <f>'Poznámky - R2011 (hodnoty)'!C21</f>
        <v>4244</v>
      </c>
      <c r="D21" s="2">
        <f>'Poznámky - R2011 (hodnoty)'!D21</f>
        <v>3075</v>
      </c>
      <c r="E21" s="2">
        <f>'Poznámky - R2011 (hodnoty)'!E21</f>
        <v>1329</v>
      </c>
      <c r="F21" s="14">
        <f>'Poznámky - R2011 (hodnoty)'!F21/'Poznámky - R2011 (hodnoty)'!D21</f>
        <v>0.2917073170731707</v>
      </c>
      <c r="G21" s="14">
        <f>'Poznámky - R2011 (hodnoty)'!G21/'Poznámky - R2011 (hodnoty)'!E21</f>
        <v>0.2964635063957863</v>
      </c>
      <c r="H21" s="14">
        <f>'Poznámky - R2011 (hodnoty)'!H21/'Poznámky - R2011 (hodnoty)'!D21</f>
        <v>0</v>
      </c>
      <c r="I21" s="14">
        <f>'Poznámky - R2011 (hodnoty)'!I21/'Poznámky - R2011 (hodnoty)'!E21</f>
        <v>0</v>
      </c>
      <c r="J21" s="14">
        <f>'Poznámky - R2011 (hodnoty)'!J21/'Poznámky - R2011 (hodnoty)'!D21</f>
        <v>0.010081300813008131</v>
      </c>
      <c r="K21" s="14">
        <f>'Poznámky - R2011 (hodnoty)'!K21/'Poznámky - R2011 (hodnoty)'!E21</f>
        <v>0.024078254326561323</v>
      </c>
      <c r="L21" s="14">
        <f>'Poznámky - R2011 (hodnoty)'!L21/'Poznámky - R2011 (hodnoty)'!D21</f>
        <v>0.5430894308943089</v>
      </c>
      <c r="M21" s="14">
        <f>'Poznámky - R2011 (hodnoty)'!M21/'Poznámky - R2011 (hodnoty)'!E21</f>
        <v>0.5259593679458239</v>
      </c>
      <c r="N21" s="14">
        <f>'Poznámky - R2011 (hodnoty)'!N21/'Poznámky - R2011 (hodnoty)'!D21</f>
        <v>0.0006504065040650406</v>
      </c>
      <c r="O21" s="14">
        <f>'Poznámky - R2011 (hodnoty)'!O21/'Poznámky - R2011 (hodnoty)'!E21</f>
        <v>0.0007524454477050414</v>
      </c>
    </row>
    <row r="22" spans="1:15" ht="12.75">
      <c r="A22" s="2" t="str">
        <f>'Poznámky - R2011 (hodnoty)'!A22</f>
        <v>Středočeský kraj</v>
      </c>
      <c r="B22" s="6" t="str">
        <f>'Poznámky - R2011 (hodnoty)'!B22</f>
        <v>Beroun</v>
      </c>
      <c r="C22" s="4">
        <f>'Poznámky - R2011 (hodnoty)'!C22</f>
        <v>3576</v>
      </c>
      <c r="D22" s="2">
        <f>'Poznámky - R2011 (hodnoty)'!D22</f>
        <v>2509</v>
      </c>
      <c r="E22" s="2">
        <f>'Poznámky - R2011 (hodnoty)'!E22</f>
        <v>1186</v>
      </c>
      <c r="F22" s="14">
        <f>'Poznámky - R2011 (hodnoty)'!F22/'Poznámky - R2011 (hodnoty)'!D22</f>
        <v>0.38780390593862096</v>
      </c>
      <c r="G22" s="14">
        <f>'Poznámky - R2011 (hodnoty)'!G22/'Poznámky - R2011 (hodnoty)'!E22</f>
        <v>0.40050590219224286</v>
      </c>
      <c r="H22" s="14">
        <f>'Poznámky - R2011 (hodnoty)'!H22/'Poznámky - R2011 (hodnoty)'!D22</f>
        <v>0</v>
      </c>
      <c r="I22" s="14">
        <f>'Poznámky - R2011 (hodnoty)'!I22/'Poznámky - R2011 (hodnoty)'!E22</f>
        <v>0</v>
      </c>
      <c r="J22" s="14">
        <f>'Poznámky - R2011 (hodnoty)'!J22/'Poznámky - R2011 (hodnoty)'!D22</f>
        <v>0.005978477481068154</v>
      </c>
      <c r="K22" s="14">
        <f>'Poznámky - R2011 (hodnoty)'!K22/'Poznámky - R2011 (hodnoty)'!E22</f>
        <v>0.01854974704890388</v>
      </c>
      <c r="L22" s="14">
        <f>'Poznámky - R2011 (hodnoty)'!L22/'Poznámky - R2011 (hodnoty)'!D22</f>
        <v>0.530091669988043</v>
      </c>
      <c r="M22" s="14">
        <f>'Poznámky - R2011 (hodnoty)'!M22/'Poznámky - R2011 (hodnoty)'!E22</f>
        <v>0.48650927487352447</v>
      </c>
      <c r="N22" s="14">
        <f>'Poznámky - R2011 (hodnoty)'!N22/'Poznámky - R2011 (hodnoty)'!D22</f>
        <v>0.0027899561578318055</v>
      </c>
      <c r="O22" s="14">
        <f>'Poznámky - R2011 (hodnoty)'!O22/'Poznámky - R2011 (hodnoty)'!E22</f>
        <v>0.0008431703204047217</v>
      </c>
    </row>
    <row r="23" spans="1:15" ht="12.75">
      <c r="A23" s="2" t="str">
        <f>'Poznámky - R2011 (hodnoty)'!A23</f>
        <v>Jihomoravský kraj</v>
      </c>
      <c r="B23" s="6" t="str">
        <f>'Poznámky - R2011 (hodnoty)'!B23</f>
        <v>Blansko</v>
      </c>
      <c r="C23" s="4">
        <f>'Poznámky - R2011 (hodnoty)'!C23</f>
        <v>2345</v>
      </c>
      <c r="D23" s="2">
        <f>'Poznámky - R2011 (hodnoty)'!D23</f>
        <v>1823</v>
      </c>
      <c r="E23" s="2">
        <f>'Poznámky - R2011 (hodnoty)'!E23</f>
        <v>576</v>
      </c>
      <c r="F23" s="14">
        <f>'Poznámky - R2011 (hodnoty)'!F23/'Poznámky - R2011 (hodnoty)'!D23</f>
        <v>0.5167306637410861</v>
      </c>
      <c r="G23" s="14">
        <f>'Poznámky - R2011 (hodnoty)'!G23/'Poznámky - R2011 (hodnoty)'!E23</f>
        <v>0.4809027777777778</v>
      </c>
      <c r="H23" s="14">
        <f>'Poznámky - R2011 (hodnoty)'!H23/'Poznámky - R2011 (hodnoty)'!D23</f>
        <v>0</v>
      </c>
      <c r="I23" s="14">
        <f>'Poznámky - R2011 (hodnoty)'!I23/'Poznámky - R2011 (hodnoty)'!E23</f>
        <v>0</v>
      </c>
      <c r="J23" s="14">
        <f>'Poznámky - R2011 (hodnoty)'!J23/'Poznámky - R2011 (hodnoty)'!D23</f>
        <v>0.009325287986834888</v>
      </c>
      <c r="K23" s="14">
        <f>'Poznámky - R2011 (hodnoty)'!K23/'Poznámky - R2011 (hodnoty)'!E23</f>
        <v>0.027777777777777776</v>
      </c>
      <c r="L23" s="14">
        <f>'Poznámky - R2011 (hodnoty)'!L23/'Poznámky - R2011 (hodnoty)'!D23</f>
        <v>0.33132199670872187</v>
      </c>
      <c r="M23" s="14">
        <f>'Poznámky - R2011 (hodnoty)'!M23/'Poznámky - R2011 (hodnoty)'!E23</f>
        <v>0.5677083333333334</v>
      </c>
      <c r="N23" s="14">
        <f>'Poznámky - R2011 (hodnoty)'!N23/'Poznámky - R2011 (hodnoty)'!D23</f>
        <v>0</v>
      </c>
      <c r="O23" s="14">
        <f>'Poznámky - R2011 (hodnoty)'!O23/'Poznámky - R2011 (hodnoty)'!E23</f>
        <v>0.001736111111111111</v>
      </c>
    </row>
    <row r="24" spans="1:15" ht="12.75">
      <c r="A24" s="2" t="str">
        <f>'Poznámky - R2011 (hodnoty)'!A24</f>
        <v>Jihomoravský kraj</v>
      </c>
      <c r="B24" s="6" t="str">
        <f>'Poznámky - R2011 (hodnoty)'!B24</f>
        <v>Boskovice</v>
      </c>
      <c r="C24" s="4">
        <f>'Poznámky - R2011 (hodnoty)'!C24</f>
        <v>2115</v>
      </c>
      <c r="D24" s="2">
        <f>'Poznámky - R2011 (hodnoty)'!D24</f>
        <v>1420</v>
      </c>
      <c r="E24" s="2">
        <f>'Poznámky - R2011 (hodnoty)'!E24</f>
        <v>836</v>
      </c>
      <c r="F24" s="14">
        <f>'Poznámky - R2011 (hodnoty)'!F24/'Poznámky - R2011 (hodnoty)'!D24</f>
        <v>0.10492957746478873</v>
      </c>
      <c r="G24" s="14">
        <f>'Poznámky - R2011 (hodnoty)'!G24/'Poznámky - R2011 (hodnoty)'!E24</f>
        <v>0.35167464114832536</v>
      </c>
      <c r="H24" s="14">
        <f>'Poznámky - R2011 (hodnoty)'!H24/'Poznámky - R2011 (hodnoty)'!D24</f>
        <v>0</v>
      </c>
      <c r="I24" s="14">
        <f>'Poznámky - R2011 (hodnoty)'!I24/'Poznámky - R2011 (hodnoty)'!E24</f>
        <v>0</v>
      </c>
      <c r="J24" s="14">
        <f>'Poznámky - R2011 (hodnoty)'!J24/'Poznámky - R2011 (hodnoty)'!D24</f>
        <v>0.008450704225352112</v>
      </c>
      <c r="K24" s="14">
        <f>'Poznámky - R2011 (hodnoty)'!K24/'Poznámky - R2011 (hodnoty)'!E24</f>
        <v>0.01674641148325359</v>
      </c>
      <c r="L24" s="14">
        <f>'Poznámky - R2011 (hodnoty)'!L24/'Poznámky - R2011 (hodnoty)'!D24</f>
        <v>0.6570422535211268</v>
      </c>
      <c r="M24" s="14">
        <f>'Poznámky - R2011 (hodnoty)'!M24/'Poznámky - R2011 (hodnoty)'!E24</f>
        <v>0.4449760765550239</v>
      </c>
      <c r="N24" s="14">
        <f>'Poznámky - R2011 (hodnoty)'!N24/'Poznámky - R2011 (hodnoty)'!D24</f>
        <v>0.0035211267605633804</v>
      </c>
      <c r="O24" s="14">
        <f>'Poznámky - R2011 (hodnoty)'!O24/'Poznámky - R2011 (hodnoty)'!E24</f>
        <v>0.0035885167464114833</v>
      </c>
    </row>
    <row r="25" spans="1:15" ht="12.75">
      <c r="A25" s="2" t="str">
        <f>'Poznámky - R2011 (hodnoty)'!A25</f>
        <v>Jihomoravský kraj</v>
      </c>
      <c r="B25" s="6" t="str">
        <f>'Poznámky - R2011 (hodnoty)'!B25</f>
        <v>Brno-město</v>
      </c>
      <c r="C25" s="4">
        <f>'Poznámky - R2011 (hodnoty)'!C25</f>
        <v>9305</v>
      </c>
      <c r="D25" s="2">
        <f>'Poznámky - R2011 (hodnoty)'!D25</f>
        <v>6482</v>
      </c>
      <c r="E25" s="2">
        <f>'Poznámky - R2011 (hodnoty)'!E25</f>
        <v>2949</v>
      </c>
      <c r="F25" s="14">
        <f>'Poznámky - R2011 (hodnoty)'!F25/'Poznámky - R2011 (hodnoty)'!D25</f>
        <v>0.5871644554149954</v>
      </c>
      <c r="G25" s="14">
        <f>'Poznámky - R2011 (hodnoty)'!G25/'Poznámky - R2011 (hodnoty)'!E25</f>
        <v>0.71617497456765</v>
      </c>
      <c r="H25" s="14">
        <f>'Poznámky - R2011 (hodnoty)'!H25/'Poznámky - R2011 (hodnoty)'!D25</f>
        <v>0</v>
      </c>
      <c r="I25" s="14">
        <f>'Poznámky - R2011 (hodnoty)'!I25/'Poznámky - R2011 (hodnoty)'!E25</f>
        <v>0</v>
      </c>
      <c r="J25" s="14">
        <f>'Poznámky - R2011 (hodnoty)'!J25/'Poznámky - R2011 (hodnoty)'!D25</f>
        <v>0.008793582227707498</v>
      </c>
      <c r="K25" s="14">
        <f>'Poznámky - R2011 (hodnoty)'!K25/'Poznámky - R2011 (hodnoty)'!E25</f>
        <v>0.015598507968802983</v>
      </c>
      <c r="L25" s="14">
        <f>'Poznámky - R2011 (hodnoty)'!L25/'Poznámky - R2011 (hodnoty)'!D25</f>
        <v>0.31024375192841713</v>
      </c>
      <c r="M25" s="14">
        <f>'Poznámky - R2011 (hodnoty)'!M25/'Poznámky - R2011 (hodnoty)'!E25</f>
        <v>0.3577483892845032</v>
      </c>
      <c r="N25" s="14">
        <f>'Poznámky - R2011 (hodnoty)'!N25/'Poznámky - R2011 (hodnoty)'!D25</f>
        <v>0.009719222462203024</v>
      </c>
      <c r="O25" s="14">
        <f>'Poznámky - R2011 (hodnoty)'!O25/'Poznámky - R2011 (hodnoty)'!E25</f>
        <v>0.003730077992539844</v>
      </c>
    </row>
    <row r="26" spans="1:15" ht="12.75">
      <c r="A26" s="2" t="str">
        <f>'Poznámky - R2011 (hodnoty)'!A26</f>
        <v>Jihomoravský kraj</v>
      </c>
      <c r="B26" s="6" t="str">
        <f>'Poznámky - R2011 (hodnoty)'!B26</f>
        <v>Brno-venkov</v>
      </c>
      <c r="C26" s="4">
        <f>'Poznámky - R2011 (hodnoty)'!C26</f>
        <v>9147</v>
      </c>
      <c r="D26" s="2">
        <f>'Poznámky - R2011 (hodnoty)'!D26</f>
        <v>6109</v>
      </c>
      <c r="E26" s="2">
        <f>'Poznámky - R2011 (hodnoty)'!E26</f>
        <v>3349</v>
      </c>
      <c r="F26" s="14">
        <f>'Poznámky - R2011 (hodnoty)'!F26/'Poznámky - R2011 (hodnoty)'!D26</f>
        <v>0.29693894254378783</v>
      </c>
      <c r="G26" s="14">
        <f>'Poznámky - R2011 (hodnoty)'!G26/'Poznámky - R2011 (hodnoty)'!E26</f>
        <v>0.3604060913705584</v>
      </c>
      <c r="H26" s="14">
        <f>'Poznámky - R2011 (hodnoty)'!H26/'Poznámky - R2011 (hodnoty)'!D26</f>
        <v>0</v>
      </c>
      <c r="I26" s="14">
        <f>'Poznámky - R2011 (hodnoty)'!I26/'Poznámky - R2011 (hodnoty)'!E26</f>
        <v>0.00029859659599880563</v>
      </c>
      <c r="J26" s="14">
        <f>'Poznámky - R2011 (hodnoty)'!J26/'Poznámky - R2011 (hodnoty)'!D26</f>
        <v>0.011131118022589622</v>
      </c>
      <c r="K26" s="14">
        <f>'Poznámky - R2011 (hodnoty)'!K26/'Poznámky - R2011 (hodnoty)'!E26</f>
        <v>0.0158256195879367</v>
      </c>
      <c r="L26" s="14">
        <f>'Poznámky - R2011 (hodnoty)'!L26/'Poznámky - R2011 (hodnoty)'!D26</f>
        <v>0.5254542478310689</v>
      </c>
      <c r="M26" s="14">
        <f>'Poznámky - R2011 (hodnoty)'!M26/'Poznámky - R2011 (hodnoty)'!E26</f>
        <v>0.4428187518662287</v>
      </c>
      <c r="N26" s="14">
        <f>'Poznámky - R2011 (hodnoty)'!N26/'Poznámky - R2011 (hodnoty)'!D26</f>
        <v>0.0006547716483876248</v>
      </c>
      <c r="O26" s="14">
        <f>'Poznámky - R2011 (hodnoty)'!O26/'Poznámky - R2011 (hodnoty)'!E26</f>
        <v>0.005374738727978501</v>
      </c>
    </row>
    <row r="27" spans="1:15" ht="12.75">
      <c r="A27" s="2" t="str">
        <f>'Poznámky - R2011 (hodnoty)'!A27</f>
        <v>Moravskoslezský kraj</v>
      </c>
      <c r="B27" s="6" t="str">
        <f>'Poznámky - R2011 (hodnoty)'!B27</f>
        <v>Bruntál</v>
      </c>
      <c r="C27" s="4">
        <f>'Poznámky - R2011 (hodnoty)'!C27</f>
        <v>3284</v>
      </c>
      <c r="D27" s="2">
        <f>'Poznámky - R2011 (hodnoty)'!D27</f>
        <v>2644</v>
      </c>
      <c r="E27" s="2">
        <f>'Poznámky - R2011 (hodnoty)'!E27</f>
        <v>700</v>
      </c>
      <c r="F27" s="14">
        <f>'Poznámky - R2011 (hodnoty)'!F27/'Poznámky - R2011 (hodnoty)'!D27</f>
        <v>0.3596822995461422</v>
      </c>
      <c r="G27" s="14">
        <f>'Poznámky - R2011 (hodnoty)'!G27/'Poznámky - R2011 (hodnoty)'!E27</f>
        <v>0.48</v>
      </c>
      <c r="H27" s="14">
        <f>'Poznámky - R2011 (hodnoty)'!H27/'Poznámky - R2011 (hodnoty)'!D27</f>
        <v>0</v>
      </c>
      <c r="I27" s="14">
        <f>'Poznámky - R2011 (hodnoty)'!I27/'Poznámky - R2011 (hodnoty)'!E27</f>
        <v>0</v>
      </c>
      <c r="J27" s="14">
        <f>'Poznámky - R2011 (hodnoty)'!J27/'Poznámky - R2011 (hodnoty)'!D27</f>
        <v>0.0022692889561270802</v>
      </c>
      <c r="K27" s="14">
        <f>'Poznámky - R2011 (hodnoty)'!K27/'Poznámky - R2011 (hodnoty)'!E27</f>
        <v>0.02142857142857143</v>
      </c>
      <c r="L27" s="14">
        <f>'Poznámky - R2011 (hodnoty)'!L27/'Poznámky - R2011 (hodnoty)'!D27</f>
        <v>0.37821482602118</v>
      </c>
      <c r="M27" s="14">
        <f>'Poznámky - R2011 (hodnoty)'!M27/'Poznámky - R2011 (hodnoty)'!E27</f>
        <v>0.5428571428571428</v>
      </c>
      <c r="N27" s="14">
        <f>'Poznámky - R2011 (hodnoty)'!N27/'Poznámky - R2011 (hodnoty)'!D27</f>
        <v>0.004916792738275341</v>
      </c>
      <c r="O27" s="14">
        <f>'Poznámky - R2011 (hodnoty)'!O27/'Poznámky - R2011 (hodnoty)'!E27</f>
        <v>0.0014285714285714286</v>
      </c>
    </row>
    <row r="28" spans="1:15" ht="12.75">
      <c r="A28" s="2" t="str">
        <f>'Poznámky - R2011 (hodnoty)'!A28</f>
        <v>Jihomoravský kraj</v>
      </c>
      <c r="B28" s="6" t="str">
        <f>'Poznámky - R2011 (hodnoty)'!B28</f>
        <v>Břeclav</v>
      </c>
      <c r="C28" s="4">
        <f>'Poznámky - R2011 (hodnoty)'!C28</f>
        <v>3739</v>
      </c>
      <c r="D28" s="2">
        <f>'Poznámky - R2011 (hodnoty)'!D28</f>
        <v>2946</v>
      </c>
      <c r="E28" s="2">
        <f>'Poznámky - R2011 (hodnoty)'!E28</f>
        <v>969</v>
      </c>
      <c r="F28" s="14">
        <f>'Poznámky - R2011 (hodnoty)'!F28/'Poznámky - R2011 (hodnoty)'!D28</f>
        <v>0.4874405974202308</v>
      </c>
      <c r="G28" s="14">
        <f>'Poznámky - R2011 (hodnoty)'!G28/'Poznámky - R2011 (hodnoty)'!E28</f>
        <v>0.5562435500515995</v>
      </c>
      <c r="H28" s="14">
        <f>'Poznámky - R2011 (hodnoty)'!H28/'Poznámky - R2011 (hodnoty)'!D28</f>
        <v>0</v>
      </c>
      <c r="I28" s="14">
        <f>'Poznámky - R2011 (hodnoty)'!I28/'Poznámky - R2011 (hodnoty)'!E28</f>
        <v>0</v>
      </c>
      <c r="J28" s="14">
        <f>'Poznámky - R2011 (hodnoty)'!J28/'Poznámky - R2011 (hodnoty)'!D28</f>
        <v>0.005770536320434488</v>
      </c>
      <c r="K28" s="14">
        <f>'Poznámky - R2011 (hodnoty)'!K28/'Poznámky - R2011 (hodnoty)'!E28</f>
        <v>0.014447884416924664</v>
      </c>
      <c r="L28" s="14">
        <f>'Poznámky - R2011 (hodnoty)'!L28/'Poznámky - R2011 (hodnoty)'!D28</f>
        <v>0.3506449422946368</v>
      </c>
      <c r="M28" s="14">
        <f>'Poznámky - R2011 (hodnoty)'!M28/'Poznámky - R2011 (hodnoty)'!E28</f>
        <v>0.49432404540763675</v>
      </c>
      <c r="N28" s="14">
        <f>'Poznámky - R2011 (hodnoty)'!N28/'Poznámky - R2011 (hodnoty)'!D28</f>
        <v>0.0023761031907671417</v>
      </c>
      <c r="O28" s="14">
        <f>'Poznámky - R2011 (hodnoty)'!O28/'Poznámky - R2011 (hodnoty)'!E28</f>
        <v>0.006191950464396285</v>
      </c>
    </row>
    <row r="29" spans="1:15" ht="12.75">
      <c r="A29" s="2" t="str">
        <f>'Poznámky - R2011 (hodnoty)'!A29</f>
        <v>Vysočina</v>
      </c>
      <c r="B29" s="6" t="str">
        <f>'Poznámky - R2011 (hodnoty)'!B29</f>
        <v>Bystřice nad Pernštejnem</v>
      </c>
      <c r="C29" s="4">
        <f>'Poznámky - R2011 (hodnoty)'!C29</f>
        <v>561</v>
      </c>
      <c r="D29" s="2">
        <f>'Poznámky - R2011 (hodnoty)'!D29</f>
        <v>407</v>
      </c>
      <c r="E29" s="2">
        <f>'Poznámky - R2011 (hodnoty)'!E29</f>
        <v>178</v>
      </c>
      <c r="F29" s="14">
        <f>'Poznámky - R2011 (hodnoty)'!F29/'Poznámky - R2011 (hodnoty)'!D29</f>
        <v>0.20393120393120392</v>
      </c>
      <c r="G29" s="14">
        <f>'Poznámky - R2011 (hodnoty)'!G29/'Poznámky - R2011 (hodnoty)'!E29</f>
        <v>0.2640449438202247</v>
      </c>
      <c r="H29" s="14">
        <f>'Poznámky - R2011 (hodnoty)'!H29/'Poznámky - R2011 (hodnoty)'!D29</f>
        <v>0</v>
      </c>
      <c r="I29" s="14">
        <f>'Poznámky - R2011 (hodnoty)'!I29/'Poznámky - R2011 (hodnoty)'!E29</f>
        <v>0</v>
      </c>
      <c r="J29" s="14">
        <f>'Poznámky - R2011 (hodnoty)'!J29/'Poznámky - R2011 (hodnoty)'!D29</f>
        <v>0.007371007371007371</v>
      </c>
      <c r="K29" s="14">
        <f>'Poznámky - R2011 (hodnoty)'!K29/'Poznámky - R2011 (hodnoty)'!E29</f>
        <v>0.011235955056179775</v>
      </c>
      <c r="L29" s="14">
        <f>'Poznámky - R2011 (hodnoty)'!L29/'Poznámky - R2011 (hodnoty)'!D29</f>
        <v>0.5503685503685504</v>
      </c>
      <c r="M29" s="14">
        <f>'Poznámky - R2011 (hodnoty)'!M29/'Poznámky - R2011 (hodnoty)'!E29</f>
        <v>0.48314606741573035</v>
      </c>
      <c r="N29" s="14">
        <f>'Poznámky - R2011 (hodnoty)'!N29/'Poznámky - R2011 (hodnoty)'!D29</f>
        <v>0</v>
      </c>
      <c r="O29" s="14">
        <f>'Poznámky - R2011 (hodnoty)'!O29/'Poznámky - R2011 (hodnoty)'!E29</f>
        <v>0.02247191011235955</v>
      </c>
    </row>
    <row r="30" spans="1:15" ht="12.75">
      <c r="A30" s="2" t="str">
        <f>'Poznámky - R2011 (hodnoty)'!A30</f>
        <v>Liberecký kraj</v>
      </c>
      <c r="B30" s="6" t="str">
        <f>'Poznámky - R2011 (hodnoty)'!B30</f>
        <v>Česká Lípa</v>
      </c>
      <c r="C30" s="4">
        <f>'Poznámky - R2011 (hodnoty)'!C30</f>
        <v>4618</v>
      </c>
      <c r="D30" s="2">
        <f>'Poznámky - R2011 (hodnoty)'!D30</f>
        <v>3431</v>
      </c>
      <c r="E30" s="2">
        <f>'Poznámky - R2011 (hodnoty)'!E30</f>
        <v>1255</v>
      </c>
      <c r="F30" s="14">
        <f>'Poznámky - R2011 (hodnoty)'!F30/'Poznámky - R2011 (hodnoty)'!D30</f>
        <v>0.36345088895365785</v>
      </c>
      <c r="G30" s="14">
        <f>'Poznámky - R2011 (hodnoty)'!G30/'Poznámky - R2011 (hodnoty)'!E30</f>
        <v>0.5752988047808765</v>
      </c>
      <c r="H30" s="14">
        <f>'Poznámky - R2011 (hodnoty)'!H30/'Poznámky - R2011 (hodnoty)'!D30</f>
        <v>0</v>
      </c>
      <c r="I30" s="14">
        <f>'Poznámky - R2011 (hodnoty)'!I30/'Poznámky - R2011 (hodnoty)'!E30</f>
        <v>0.0007968127490039841</v>
      </c>
      <c r="J30" s="14">
        <f>'Poznámky - R2011 (hodnoty)'!J30/'Poznámky - R2011 (hodnoty)'!D30</f>
        <v>0.0034975225881667153</v>
      </c>
      <c r="K30" s="14">
        <f>'Poznámky - R2011 (hodnoty)'!K30/'Poznámky - R2011 (hodnoty)'!E30</f>
        <v>0.005577689243027889</v>
      </c>
      <c r="L30" s="14">
        <f>'Poznámky - R2011 (hodnoty)'!L30/'Poznámky - R2011 (hodnoty)'!D30</f>
        <v>0.4185368697172836</v>
      </c>
      <c r="M30" s="14">
        <f>'Poznámky - R2011 (hodnoty)'!M30/'Poznámky - R2011 (hodnoty)'!E30</f>
        <v>0.5537848605577689</v>
      </c>
      <c r="N30" s="14">
        <f>'Poznámky - R2011 (hodnoty)'!N30/'Poznámky - R2011 (hodnoty)'!D30</f>
        <v>0.001457301078402798</v>
      </c>
      <c r="O30" s="14">
        <f>'Poznámky - R2011 (hodnoty)'!O30/'Poznámky - R2011 (hodnoty)'!E30</f>
        <v>0.0031872509960159364</v>
      </c>
    </row>
    <row r="31" spans="1:15" ht="12.75">
      <c r="A31" s="2" t="str">
        <f>'Poznámky - R2011 (hodnoty)'!A31</f>
        <v>Jihočeský kraj</v>
      </c>
      <c r="B31" s="6" t="str">
        <f>'Poznámky - R2011 (hodnoty)'!B31</f>
        <v>České Budějovice</v>
      </c>
      <c r="C31" s="4">
        <f>'Poznámky - R2011 (hodnoty)'!C31</f>
        <v>8526</v>
      </c>
      <c r="D31" s="2">
        <f>'Poznámky - R2011 (hodnoty)'!D31</f>
        <v>6242</v>
      </c>
      <c r="E31" s="2">
        <f>'Poznámky - R2011 (hodnoty)'!E31</f>
        <v>4047</v>
      </c>
      <c r="F31" s="14">
        <f>'Poznámky - R2011 (hodnoty)'!F31/'Poznámky - R2011 (hodnoty)'!D31</f>
        <v>0.337391861582826</v>
      </c>
      <c r="G31" s="14">
        <f>'Poznámky - R2011 (hodnoty)'!G31/'Poznámky - R2011 (hodnoty)'!E31</f>
        <v>0.3316036570298987</v>
      </c>
      <c r="H31" s="14">
        <f>'Poznámky - R2011 (hodnoty)'!H31/'Poznámky - R2011 (hodnoty)'!D31</f>
        <v>0</v>
      </c>
      <c r="I31" s="14">
        <f>'Poznámky - R2011 (hodnoty)'!I31/'Poznámky - R2011 (hodnoty)'!E31</f>
        <v>0.00024709661477637757</v>
      </c>
      <c r="J31" s="14">
        <f>'Poznámky - R2011 (hodnoty)'!J31/'Poznámky - R2011 (hodnoty)'!D31</f>
        <v>0.009131688561358538</v>
      </c>
      <c r="K31" s="14">
        <f>'Poznámky - R2011 (hodnoty)'!K31/'Poznámky - R2011 (hodnoty)'!E31</f>
        <v>0.010872251050160613</v>
      </c>
      <c r="L31" s="14">
        <f>'Poznámky - R2011 (hodnoty)'!L31/'Poznámky - R2011 (hodnoty)'!D31</f>
        <v>0.3290611983338674</v>
      </c>
      <c r="M31" s="14">
        <f>'Poznámky - R2011 (hodnoty)'!M31/'Poznámky - R2011 (hodnoty)'!E31</f>
        <v>0.3106004447739066</v>
      </c>
      <c r="N31" s="14">
        <f>'Poznámky - R2011 (hodnoty)'!N31/'Poznámky - R2011 (hodnoty)'!D31</f>
        <v>0.013777635373277796</v>
      </c>
      <c r="O31" s="14">
        <f>'Poznámky - R2011 (hodnoty)'!O31/'Poznámky - R2011 (hodnoty)'!E31</f>
        <v>0.002470966147763776</v>
      </c>
    </row>
    <row r="32" spans="1:15" ht="12.75">
      <c r="A32" s="2" t="str">
        <f>'Poznámky - R2011 (hodnoty)'!A32</f>
        <v>Jihočeský kraj</v>
      </c>
      <c r="B32" s="6" t="str">
        <f>'Poznámky - R2011 (hodnoty)'!B32</f>
        <v>Český Krumlov</v>
      </c>
      <c r="C32" s="4">
        <f>'Poznámky - R2011 (hodnoty)'!C32</f>
        <v>2468</v>
      </c>
      <c r="D32" s="2">
        <f>'Poznámky - R2011 (hodnoty)'!D32</f>
        <v>1969</v>
      </c>
      <c r="E32" s="2">
        <f>'Poznámky - R2011 (hodnoty)'!E32</f>
        <v>817</v>
      </c>
      <c r="F32" s="14">
        <f>'Poznámky - R2011 (hodnoty)'!F32/'Poznámky - R2011 (hodnoty)'!D32</f>
        <v>0.4926358557643474</v>
      </c>
      <c r="G32" s="14">
        <f>'Poznámky - R2011 (hodnoty)'!G32/'Poznámky - R2011 (hodnoty)'!E32</f>
        <v>0.5556915544675642</v>
      </c>
      <c r="H32" s="14">
        <f>'Poznámky - R2011 (hodnoty)'!H32/'Poznámky - R2011 (hodnoty)'!D32</f>
        <v>0</v>
      </c>
      <c r="I32" s="14">
        <f>'Poznámky - R2011 (hodnoty)'!I32/'Poznámky - R2011 (hodnoty)'!E32</f>
        <v>0</v>
      </c>
      <c r="J32" s="14">
        <f>'Poznámky - R2011 (hodnoty)'!J32/'Poznámky - R2011 (hodnoty)'!D32</f>
        <v>0.0005078720162519045</v>
      </c>
      <c r="K32" s="14">
        <f>'Poznámky - R2011 (hodnoty)'!K32/'Poznámky - R2011 (hodnoty)'!E32</f>
        <v>0.004895960832313341</v>
      </c>
      <c r="L32" s="14">
        <f>'Poznámky - R2011 (hodnoty)'!L32/'Poznámky - R2011 (hodnoty)'!D32</f>
        <v>0.3732859319451498</v>
      </c>
      <c r="M32" s="14">
        <f>'Poznámky - R2011 (hodnoty)'!M32/'Poznámky - R2011 (hodnoty)'!E32</f>
        <v>0.4908200734394125</v>
      </c>
      <c r="N32" s="14">
        <f>'Poznámky - R2011 (hodnoty)'!N32/'Poznámky - R2011 (hodnoty)'!D32</f>
        <v>0.0035551041137633316</v>
      </c>
      <c r="O32" s="14">
        <f>'Poznámky - R2011 (hodnoty)'!O32/'Poznámky - R2011 (hodnoty)'!E32</f>
        <v>0.0036719706242350062</v>
      </c>
    </row>
    <row r="33" spans="1:15" ht="12.75">
      <c r="A33" s="2" t="str">
        <f>'Poznámky - R2011 (hodnoty)'!A33</f>
        <v>Jihočeský kraj</v>
      </c>
      <c r="B33" s="6" t="str">
        <f>'Poznámky - R2011 (hodnoty)'!B33</f>
        <v>Dačice</v>
      </c>
      <c r="C33" s="4">
        <f>'Poznámky - R2011 (hodnoty)'!C33</f>
        <v>772</v>
      </c>
      <c r="D33" s="2">
        <f>'Poznámky - R2011 (hodnoty)'!D33</f>
        <v>585</v>
      </c>
      <c r="E33" s="2">
        <f>'Poznámky - R2011 (hodnoty)'!E33</f>
        <v>256</v>
      </c>
      <c r="F33" s="14">
        <f>'Poznámky - R2011 (hodnoty)'!F33/'Poznámky - R2011 (hodnoty)'!D33</f>
        <v>0.10598290598290598</v>
      </c>
      <c r="G33" s="14">
        <f>'Poznámky - R2011 (hodnoty)'!G33/'Poznámky - R2011 (hodnoty)'!E33</f>
        <v>0.34375</v>
      </c>
      <c r="H33" s="14">
        <f>'Poznámky - R2011 (hodnoty)'!H33/'Poznámky - R2011 (hodnoty)'!D33</f>
        <v>0</v>
      </c>
      <c r="I33" s="14">
        <f>'Poznámky - R2011 (hodnoty)'!I33/'Poznámky - R2011 (hodnoty)'!E33</f>
        <v>0</v>
      </c>
      <c r="J33" s="14">
        <f>'Poznámky - R2011 (hodnoty)'!J33/'Poznámky - R2011 (hodnoty)'!D33</f>
        <v>0.0017094017094017094</v>
      </c>
      <c r="K33" s="14">
        <f>'Poznámky - R2011 (hodnoty)'!K33/'Poznámky - R2011 (hodnoty)'!E33</f>
        <v>0</v>
      </c>
      <c r="L33" s="14">
        <f>'Poznámky - R2011 (hodnoty)'!L33/'Poznámky - R2011 (hodnoty)'!D33</f>
        <v>0.5094017094017094</v>
      </c>
      <c r="M33" s="14">
        <f>'Poznámky - R2011 (hodnoty)'!M33/'Poznámky - R2011 (hodnoty)'!E33</f>
        <v>0.49609375</v>
      </c>
      <c r="N33" s="14">
        <f>'Poznámky - R2011 (hodnoty)'!N33/'Poznámky - R2011 (hodnoty)'!D33</f>
        <v>0.0017094017094017094</v>
      </c>
      <c r="O33" s="14">
        <f>'Poznámky - R2011 (hodnoty)'!O33/'Poznámky - R2011 (hodnoty)'!E33</f>
        <v>0</v>
      </c>
    </row>
    <row r="34" spans="1:15" ht="12.75">
      <c r="A34" s="2" t="str">
        <f>'Poznámky - R2011 (hodnoty)'!A34</f>
        <v>Ústecký kraj</v>
      </c>
      <c r="B34" s="6" t="str">
        <f>'Poznámky - R2011 (hodnoty)'!B34</f>
        <v>Děčín</v>
      </c>
      <c r="C34" s="4">
        <f>'Poznámky - R2011 (hodnoty)'!C34</f>
        <v>3204</v>
      </c>
      <c r="D34" s="2">
        <f>'Poznámky - R2011 (hodnoty)'!D34</f>
        <v>2477</v>
      </c>
      <c r="E34" s="2">
        <f>'Poznámky - R2011 (hodnoty)'!E34</f>
        <v>762</v>
      </c>
      <c r="F34" s="14">
        <f>'Poznámky - R2011 (hodnoty)'!F34/'Poznámky - R2011 (hodnoty)'!D34</f>
        <v>0.5280581348405329</v>
      </c>
      <c r="G34" s="14">
        <f>'Poznámky - R2011 (hodnoty)'!G34/'Poznámky - R2011 (hodnoty)'!E34</f>
        <v>0.6535433070866141</v>
      </c>
      <c r="H34" s="14">
        <f>'Poznámky - R2011 (hodnoty)'!H34/'Poznámky - R2011 (hodnoty)'!D34</f>
        <v>0</v>
      </c>
      <c r="I34" s="14">
        <f>'Poznámky - R2011 (hodnoty)'!I34/'Poznámky - R2011 (hodnoty)'!E34</f>
        <v>0</v>
      </c>
      <c r="J34" s="14">
        <f>'Poznámky - R2011 (hodnoty)'!J34/'Poznámky - R2011 (hodnoty)'!D34</f>
        <v>0.005651998385143318</v>
      </c>
      <c r="K34" s="14">
        <f>'Poznámky - R2011 (hodnoty)'!K34/'Poznámky - R2011 (hodnoty)'!E34</f>
        <v>0.009186351706036745</v>
      </c>
      <c r="L34" s="14">
        <f>'Poznámky - R2011 (hodnoty)'!L34/'Poznámky - R2011 (hodnoty)'!D34</f>
        <v>0.3314493338716189</v>
      </c>
      <c r="M34" s="14">
        <f>'Poznámky - R2011 (hodnoty)'!M34/'Poznámky - R2011 (hodnoty)'!E34</f>
        <v>0.4816272965879265</v>
      </c>
      <c r="N34" s="14">
        <f>'Poznámky - R2011 (hodnoty)'!N34/'Poznámky - R2011 (hodnoty)'!D34</f>
        <v>0.0004037141703673799</v>
      </c>
      <c r="O34" s="14">
        <f>'Poznámky - R2011 (hodnoty)'!O34/'Poznámky - R2011 (hodnoty)'!E34</f>
        <v>0.0013123359580052493</v>
      </c>
    </row>
    <row r="35" spans="1:15" ht="12.75">
      <c r="A35" s="2" t="str">
        <f>'Poznámky - R2011 (hodnoty)'!A35</f>
        <v>Plzeňský kraj</v>
      </c>
      <c r="B35" s="6" t="str">
        <f>'Poznámky - R2011 (hodnoty)'!B35</f>
        <v>Domažlice</v>
      </c>
      <c r="C35" s="4">
        <f>'Poznámky - R2011 (hodnoty)'!C35</f>
        <v>3081</v>
      </c>
      <c r="D35" s="2">
        <f>'Poznámky - R2011 (hodnoty)'!D35</f>
        <v>2409</v>
      </c>
      <c r="E35" s="2">
        <f>'Poznámky - R2011 (hodnoty)'!E35</f>
        <v>955</v>
      </c>
      <c r="F35" s="14">
        <f>'Poznámky - R2011 (hodnoty)'!F35/'Poznámky - R2011 (hodnoty)'!D35</f>
        <v>0.37525944375259446</v>
      </c>
      <c r="G35" s="14">
        <f>'Poznámky - R2011 (hodnoty)'!G35/'Poznámky - R2011 (hodnoty)'!E35</f>
        <v>0.4261780104712042</v>
      </c>
      <c r="H35" s="14">
        <f>'Poznámky - R2011 (hodnoty)'!H35/'Poznámky - R2011 (hodnoty)'!D35</f>
        <v>0</v>
      </c>
      <c r="I35" s="14">
        <f>'Poznámky - R2011 (hodnoty)'!I35/'Poznámky - R2011 (hodnoty)'!E35</f>
        <v>0</v>
      </c>
      <c r="J35" s="14">
        <f>'Poznámky - R2011 (hodnoty)'!J35/'Poznámky - R2011 (hodnoty)'!D35</f>
        <v>0.0016604400166044002</v>
      </c>
      <c r="K35" s="14">
        <f>'Poznámky - R2011 (hodnoty)'!K35/'Poznámky - R2011 (hodnoty)'!E35</f>
        <v>0.0031413612565445027</v>
      </c>
      <c r="L35" s="14">
        <f>'Poznámky - R2011 (hodnoty)'!L35/'Poznámky - R2011 (hodnoty)'!D35</f>
        <v>0.45952677459526775</v>
      </c>
      <c r="M35" s="14">
        <f>'Poznámky - R2011 (hodnoty)'!M35/'Poznámky - R2011 (hodnoty)'!E35</f>
        <v>0.5539267015706806</v>
      </c>
      <c r="N35" s="14">
        <f>'Poznámky - R2011 (hodnoty)'!N35/'Poznámky - R2011 (hodnoty)'!D35</f>
        <v>0.00041511000415110004</v>
      </c>
      <c r="O35" s="14">
        <f>'Poznámky - R2011 (hodnoty)'!O35/'Poznámky - R2011 (hodnoty)'!E35</f>
        <v>0.0010471204188481676</v>
      </c>
    </row>
    <row r="36" spans="1:15" ht="12.75">
      <c r="A36" s="2" t="str">
        <f>'Poznámky - R2011 (hodnoty)'!A36</f>
        <v>Moravskoslezský kraj</v>
      </c>
      <c r="B36" s="6" t="str">
        <f>'Poznámky - R2011 (hodnoty)'!B36</f>
        <v>Frýdek-Místek</v>
      </c>
      <c r="C36" s="4">
        <f>'Poznámky - R2011 (hodnoty)'!C36</f>
        <v>5409</v>
      </c>
      <c r="D36" s="2">
        <f>'Poznámky - R2011 (hodnoty)'!D36</f>
        <v>4208</v>
      </c>
      <c r="E36" s="2">
        <f>'Poznámky - R2011 (hodnoty)'!E36</f>
        <v>1685</v>
      </c>
      <c r="F36" s="14">
        <f>'Poznámky - R2011 (hodnoty)'!F36/'Poznámky - R2011 (hodnoty)'!D36</f>
        <v>0.4227661596958175</v>
      </c>
      <c r="G36" s="14">
        <f>'Poznámky - R2011 (hodnoty)'!G36/'Poznámky - R2011 (hodnoty)'!E36</f>
        <v>0.3537091988130564</v>
      </c>
      <c r="H36" s="14">
        <f>'Poznámky - R2011 (hodnoty)'!H36/'Poznámky - R2011 (hodnoty)'!D36</f>
        <v>0</v>
      </c>
      <c r="I36" s="14">
        <f>'Poznámky - R2011 (hodnoty)'!I36/'Poznámky - R2011 (hodnoty)'!E36</f>
        <v>0</v>
      </c>
      <c r="J36" s="14">
        <f>'Poznámky - R2011 (hodnoty)'!J36/'Poznámky - R2011 (hodnoty)'!D36</f>
        <v>0.006178707224334601</v>
      </c>
      <c r="K36" s="14">
        <f>'Poznámky - R2011 (hodnoty)'!K36/'Poznámky - R2011 (hodnoty)'!E36</f>
        <v>0.010089020771513354</v>
      </c>
      <c r="L36" s="14">
        <f>'Poznámky - R2011 (hodnoty)'!L36/'Poznámky - R2011 (hodnoty)'!D36</f>
        <v>0.33840304182509506</v>
      </c>
      <c r="M36" s="14">
        <f>'Poznámky - R2011 (hodnoty)'!M36/'Poznámky - R2011 (hodnoty)'!E36</f>
        <v>0.3875370919881306</v>
      </c>
      <c r="N36" s="14">
        <f>'Poznámky - R2011 (hodnoty)'!N36/'Poznámky - R2011 (hodnoty)'!D36</f>
        <v>0.0009505703422053232</v>
      </c>
      <c r="O36" s="14">
        <f>'Poznámky - R2011 (hodnoty)'!O36/'Poznámky - R2011 (hodnoty)'!E36</f>
        <v>0.002967359050445104</v>
      </c>
    </row>
    <row r="37" spans="1:15" ht="12.75">
      <c r="A37" s="2" t="str">
        <f>'Poznámky - R2011 (hodnoty)'!A37</f>
        <v>Liberecký kraj</v>
      </c>
      <c r="B37" s="6" t="str">
        <f>'Poznámky - R2011 (hodnoty)'!B37</f>
        <v>Frýdlant</v>
      </c>
      <c r="C37" s="4">
        <f>'Poznámky - R2011 (hodnoty)'!C37</f>
        <v>831</v>
      </c>
      <c r="D37" s="2">
        <f>'Poznámky - R2011 (hodnoty)'!D37</f>
        <v>633</v>
      </c>
      <c r="E37" s="2">
        <f>'Poznámky - R2011 (hodnoty)'!E37</f>
        <v>219</v>
      </c>
      <c r="F37" s="14">
        <f>'Poznámky - R2011 (hodnoty)'!F37/'Poznámky - R2011 (hodnoty)'!D37</f>
        <v>0.026856240126382307</v>
      </c>
      <c r="G37" s="14">
        <f>'Poznámky - R2011 (hodnoty)'!G37/'Poznámky - R2011 (hodnoty)'!E37</f>
        <v>0.2694063926940639</v>
      </c>
      <c r="H37" s="14">
        <f>'Poznámky - R2011 (hodnoty)'!H37/'Poznámky - R2011 (hodnoty)'!D37</f>
        <v>0</v>
      </c>
      <c r="I37" s="14">
        <f>'Poznámky - R2011 (hodnoty)'!I37/'Poznámky - R2011 (hodnoty)'!E37</f>
        <v>0</v>
      </c>
      <c r="J37" s="14">
        <f>'Poznámky - R2011 (hodnoty)'!J37/'Poznámky - R2011 (hodnoty)'!D37</f>
        <v>0.007898894154818325</v>
      </c>
      <c r="K37" s="14">
        <f>'Poznámky - R2011 (hodnoty)'!K37/'Poznámky - R2011 (hodnoty)'!E37</f>
        <v>0.0045662100456621</v>
      </c>
      <c r="L37" s="14">
        <f>'Poznámky - R2011 (hodnoty)'!L37/'Poznámky - R2011 (hodnoty)'!D37</f>
        <v>0.6477093206951027</v>
      </c>
      <c r="M37" s="14">
        <f>'Poznámky - R2011 (hodnoty)'!M37/'Poznámky - R2011 (hodnoty)'!E37</f>
        <v>0.684931506849315</v>
      </c>
      <c r="N37" s="14">
        <f>'Poznámky - R2011 (hodnoty)'!N37/'Poznámky - R2011 (hodnoty)'!D37</f>
        <v>0.018957345971563982</v>
      </c>
      <c r="O37" s="14">
        <f>'Poznámky - R2011 (hodnoty)'!O37/'Poznámky - R2011 (hodnoty)'!E37</f>
        <v>0</v>
      </c>
    </row>
    <row r="38" spans="1:15" ht="12.75">
      <c r="A38" s="2" t="str">
        <f>'Poznámky - R2011 (hodnoty)'!A38</f>
        <v>Moravskoslezský kraj</v>
      </c>
      <c r="B38" s="6" t="str">
        <f>'Poznámky - R2011 (hodnoty)'!B38</f>
        <v>Havířov</v>
      </c>
      <c r="C38" s="4">
        <f>'Poznámky - R2011 (hodnoty)'!C38</f>
        <v>1815</v>
      </c>
      <c r="D38" s="2">
        <f>'Poznámky - R2011 (hodnoty)'!D38</f>
        <v>1322</v>
      </c>
      <c r="E38" s="2">
        <f>'Poznámky - R2011 (hodnoty)'!E38</f>
        <v>552</v>
      </c>
      <c r="F38" s="14">
        <f>'Poznámky - R2011 (hodnoty)'!F38/'Poznámky - R2011 (hodnoty)'!D38</f>
        <v>0.5226928895612708</v>
      </c>
      <c r="G38" s="14">
        <f>'Poznámky - R2011 (hodnoty)'!G38/'Poznámky - R2011 (hodnoty)'!E38</f>
        <v>0.5615942028985508</v>
      </c>
      <c r="H38" s="14">
        <f>'Poznámky - R2011 (hodnoty)'!H38/'Poznámky - R2011 (hodnoty)'!D38</f>
        <v>0</v>
      </c>
      <c r="I38" s="14">
        <f>'Poznámky - R2011 (hodnoty)'!I38/'Poznámky - R2011 (hodnoty)'!E38</f>
        <v>0</v>
      </c>
      <c r="J38" s="14">
        <f>'Poznámky - R2011 (hodnoty)'!J38/'Poznámky - R2011 (hodnoty)'!D38</f>
        <v>0.006051437216338881</v>
      </c>
      <c r="K38" s="14">
        <f>'Poznámky - R2011 (hodnoty)'!K38/'Poznámky - R2011 (hodnoty)'!E38</f>
        <v>0.016304347826086956</v>
      </c>
      <c r="L38" s="14">
        <f>'Poznámky - R2011 (hodnoty)'!L38/'Poznámky - R2011 (hodnoty)'!D38</f>
        <v>0.2783661119515885</v>
      </c>
      <c r="M38" s="14">
        <f>'Poznámky - R2011 (hodnoty)'!M38/'Poznámky - R2011 (hodnoty)'!E38</f>
        <v>0.411231884057971</v>
      </c>
      <c r="N38" s="14">
        <f>'Poznámky - R2011 (hodnoty)'!N38/'Poznámky - R2011 (hodnoty)'!D38</f>
        <v>0</v>
      </c>
      <c r="O38" s="14">
        <f>'Poznámky - R2011 (hodnoty)'!O38/'Poznámky - R2011 (hodnoty)'!E38</f>
        <v>0.0018115942028985507</v>
      </c>
    </row>
    <row r="39" spans="1:15" ht="12.75">
      <c r="A39" s="2" t="str">
        <f>'Poznámky - R2011 (hodnoty)'!A39</f>
        <v>Vysočina</v>
      </c>
      <c r="B39" s="6" t="str">
        <f>'Poznámky - R2011 (hodnoty)'!B39</f>
        <v>Havlíčkův Brod</v>
      </c>
      <c r="C39" s="4">
        <f>'Poznámky - R2011 (hodnoty)'!C39</f>
        <v>3366</v>
      </c>
      <c r="D39" s="2">
        <f>'Poznámky - R2011 (hodnoty)'!D39</f>
        <v>2477</v>
      </c>
      <c r="E39" s="2">
        <f>'Poznámky - R2011 (hodnoty)'!E39</f>
        <v>936</v>
      </c>
      <c r="F39" s="14">
        <f>'Poznámky - R2011 (hodnoty)'!F39/'Poznámky - R2011 (hodnoty)'!D39</f>
        <v>0.39685102947113443</v>
      </c>
      <c r="G39" s="14">
        <f>'Poznámky - R2011 (hodnoty)'!G39/'Poznámky - R2011 (hodnoty)'!E39</f>
        <v>0.42414529914529914</v>
      </c>
      <c r="H39" s="14">
        <f>'Poznámky - R2011 (hodnoty)'!H39/'Poznámky - R2011 (hodnoty)'!D39</f>
        <v>0</v>
      </c>
      <c r="I39" s="14">
        <f>'Poznámky - R2011 (hodnoty)'!I39/'Poznámky - R2011 (hodnoty)'!E39</f>
        <v>0</v>
      </c>
      <c r="J39" s="14">
        <f>'Poznámky - R2011 (hodnoty)'!J39/'Poznámky - R2011 (hodnoty)'!D39</f>
        <v>0.003229713362939039</v>
      </c>
      <c r="K39" s="14">
        <f>'Poznámky - R2011 (hodnoty)'!K39/'Poznámky - R2011 (hodnoty)'!E39</f>
        <v>0.0010683760683760685</v>
      </c>
      <c r="L39" s="14">
        <f>'Poznámky - R2011 (hodnoty)'!L39/'Poznámky - R2011 (hodnoty)'!D39</f>
        <v>0.465482438433589</v>
      </c>
      <c r="M39" s="14">
        <f>'Poznámky - R2011 (hodnoty)'!M39/'Poznámky - R2011 (hodnoty)'!E39</f>
        <v>0.4775641025641026</v>
      </c>
      <c r="N39" s="14">
        <f>'Poznámky - R2011 (hodnoty)'!N39/'Poznámky - R2011 (hodnoty)'!D39</f>
        <v>0</v>
      </c>
      <c r="O39" s="14">
        <f>'Poznámky - R2011 (hodnoty)'!O39/'Poznámky - R2011 (hodnoty)'!E39</f>
        <v>0.007478632478632479</v>
      </c>
    </row>
    <row r="40" spans="1:15" ht="12.75">
      <c r="A40" s="2" t="str">
        <f>'Poznámky - R2011 (hodnoty)'!A40</f>
        <v>Jihomoravský kraj</v>
      </c>
      <c r="B40" s="6" t="str">
        <f>'Poznámky - R2011 (hodnoty)'!B40</f>
        <v>Hodonín</v>
      </c>
      <c r="C40" s="4">
        <f>'Poznámky - R2011 (hodnoty)'!C40</f>
        <v>4745</v>
      </c>
      <c r="D40" s="2">
        <f>'Poznámky - R2011 (hodnoty)'!D40</f>
        <v>3592</v>
      </c>
      <c r="E40" s="2">
        <f>'Poznámky - R2011 (hodnoty)'!E40</f>
        <v>1316</v>
      </c>
      <c r="F40" s="14">
        <f>'Poznámky - R2011 (hodnoty)'!F40/'Poznámky - R2011 (hodnoty)'!D40</f>
        <v>0.5620824053452116</v>
      </c>
      <c r="G40" s="14">
        <f>'Poznámky - R2011 (hodnoty)'!G40/'Poznámky - R2011 (hodnoty)'!E40</f>
        <v>0.5250759878419453</v>
      </c>
      <c r="H40" s="14">
        <f>'Poznámky - R2011 (hodnoty)'!H40/'Poznámky - R2011 (hodnoty)'!D40</f>
        <v>0</v>
      </c>
      <c r="I40" s="14">
        <f>'Poznámky - R2011 (hodnoty)'!I40/'Poznámky - R2011 (hodnoty)'!E40</f>
        <v>0</v>
      </c>
      <c r="J40" s="14">
        <f>'Poznámky - R2011 (hodnoty)'!J40/'Poznámky - R2011 (hodnoty)'!D40</f>
        <v>0.01002227171492205</v>
      </c>
      <c r="K40" s="14">
        <f>'Poznámky - R2011 (hodnoty)'!K40/'Poznámky - R2011 (hodnoty)'!E40</f>
        <v>0.0121580547112462</v>
      </c>
      <c r="L40" s="14">
        <f>'Poznámky - R2011 (hodnoty)'!L40/'Poznámky - R2011 (hodnoty)'!D40</f>
        <v>0.4278953229398664</v>
      </c>
      <c r="M40" s="14">
        <f>'Poznámky - R2011 (hodnoty)'!M40/'Poznámky - R2011 (hodnoty)'!E40</f>
        <v>0.45592705167173253</v>
      </c>
      <c r="N40" s="14">
        <f>'Poznámky - R2011 (hodnoty)'!N40/'Poznámky - R2011 (hodnoty)'!D40</f>
        <v>0.0011135857461024498</v>
      </c>
      <c r="O40" s="14">
        <f>'Poznámky - R2011 (hodnoty)'!O40/'Poznámky - R2011 (hodnoty)'!E40</f>
        <v>0.0022796352583586625</v>
      </c>
    </row>
    <row r="41" spans="1:15" ht="12.75">
      <c r="A41" s="2" t="str">
        <f>'Poznámky - R2011 (hodnoty)'!A41</f>
        <v>Zlínský kraj</v>
      </c>
      <c r="B41" s="6" t="str">
        <f>'Poznámky - R2011 (hodnoty)'!B41</f>
        <v>Holešov</v>
      </c>
      <c r="C41" s="4">
        <f>'Poznámky - R2011 (hodnoty)'!C41</f>
        <v>1565</v>
      </c>
      <c r="D41" s="2">
        <f>'Poznámky - R2011 (hodnoty)'!D41</f>
        <v>1002</v>
      </c>
      <c r="E41" s="2">
        <f>'Poznámky - R2011 (hodnoty)'!E41</f>
        <v>678</v>
      </c>
      <c r="F41" s="14">
        <f>'Poznámky - R2011 (hodnoty)'!F41/'Poznámky - R2011 (hodnoty)'!D41</f>
        <v>0.11277445109780439</v>
      </c>
      <c r="G41" s="14">
        <f>'Poznámky - R2011 (hodnoty)'!G41/'Poznámky - R2011 (hodnoty)'!E41</f>
        <v>0.2994100294985251</v>
      </c>
      <c r="H41" s="14">
        <f>'Poznámky - R2011 (hodnoty)'!H41/'Poznámky - R2011 (hodnoty)'!D41</f>
        <v>0</v>
      </c>
      <c r="I41" s="14">
        <f>'Poznámky - R2011 (hodnoty)'!I41/'Poznámky - R2011 (hodnoty)'!E41</f>
        <v>0</v>
      </c>
      <c r="J41" s="14">
        <f>'Poznámky - R2011 (hodnoty)'!J41/'Poznámky - R2011 (hodnoty)'!D41</f>
        <v>0.014970059880239521</v>
      </c>
      <c r="K41" s="14">
        <f>'Poznámky - R2011 (hodnoty)'!K41/'Poznámky - R2011 (hodnoty)'!E41</f>
        <v>0.02064896755162242</v>
      </c>
      <c r="L41" s="14">
        <f>'Poznámky - R2011 (hodnoty)'!L41/'Poznámky - R2011 (hodnoty)'!D41</f>
        <v>0.6217564870259481</v>
      </c>
      <c r="M41" s="14">
        <f>'Poznámky - R2011 (hodnoty)'!M41/'Poznámky - R2011 (hodnoty)'!E41</f>
        <v>0.48672566371681414</v>
      </c>
      <c r="N41" s="14">
        <f>'Poznámky - R2011 (hodnoty)'!N41/'Poznámky - R2011 (hodnoty)'!D41</f>
        <v>0.001996007984031936</v>
      </c>
      <c r="O41" s="14">
        <f>'Poznámky - R2011 (hodnoty)'!O41/'Poznámky - R2011 (hodnoty)'!E41</f>
        <v>0.0014749262536873156</v>
      </c>
    </row>
    <row r="42" spans="1:15" ht="12.75">
      <c r="A42" s="2" t="str">
        <f>'Poznámky - R2011 (hodnoty)'!A59</f>
        <v>Plzeňský kraj</v>
      </c>
      <c r="B42" s="6" t="str">
        <f>'Poznámky - R2011 (hodnoty)'!B59</f>
        <v>Klatovy2</v>
      </c>
      <c r="C42" s="4">
        <f>'Poznámky - R2011 (hodnoty)'!C59</f>
        <v>506</v>
      </c>
      <c r="D42" s="2">
        <f>'Poznámky - R2011 (hodnoty)'!D59</f>
        <v>365</v>
      </c>
      <c r="E42" s="2">
        <f>'Poznámky - R2011 (hodnoty)'!E59</f>
        <v>179</v>
      </c>
      <c r="F42" s="14">
        <f>'Poznámky - R2011 (hodnoty)'!F59/'Poznámky - R2011 (hodnoty)'!D59</f>
        <v>0.2958904109589041</v>
      </c>
      <c r="G42" s="14">
        <f>'Poznámky - R2011 (hodnoty)'!G59/'Poznámky - R2011 (hodnoty)'!E59</f>
        <v>0.3463687150837989</v>
      </c>
      <c r="H42" s="14">
        <f>'Poznámky - R2011 (hodnoty)'!H59/'Poznámky - R2011 (hodnoty)'!D59</f>
        <v>0</v>
      </c>
      <c r="I42" s="14">
        <f>'Poznámky - R2011 (hodnoty)'!I59/'Poznámky - R2011 (hodnoty)'!E59</f>
        <v>0</v>
      </c>
      <c r="J42" s="14">
        <f>'Poznámky - R2011 (hodnoty)'!J59/'Poznámky - R2011 (hodnoty)'!D59</f>
        <v>0.005479452054794521</v>
      </c>
      <c r="K42" s="14">
        <f>'Poznámky - R2011 (hodnoty)'!K59/'Poznámky - R2011 (hodnoty)'!E59</f>
        <v>0.01675977653631285</v>
      </c>
      <c r="L42" s="14">
        <f>'Poznámky - R2011 (hodnoty)'!L59/'Poznámky - R2011 (hodnoty)'!D59</f>
        <v>0.4904109589041096</v>
      </c>
      <c r="M42" s="14">
        <f>'Poznámky - R2011 (hodnoty)'!M59/'Poznámky - R2011 (hodnoty)'!E59</f>
        <v>0.659217877094972</v>
      </c>
      <c r="N42" s="14">
        <f>'Poznámky - R2011 (hodnoty)'!N59/'Poznámky - R2011 (hodnoty)'!D59</f>
        <v>0</v>
      </c>
      <c r="O42" s="14">
        <f>'Poznámky - R2011 (hodnoty)'!O59/'Poznámky - R2011 (hodnoty)'!E59</f>
        <v>0</v>
      </c>
    </row>
    <row r="43" spans="1:15" ht="12.75">
      <c r="A43" s="2" t="str">
        <f>'Poznámky - R2011 (hodnoty)'!A42</f>
        <v>Královéhradecký kraj</v>
      </c>
      <c r="B43" s="6" t="str">
        <f>'Poznámky - R2011 (hodnoty)'!B42</f>
        <v>Hradec Králové</v>
      </c>
      <c r="C43" s="4">
        <f>'Poznámky - R2011 (hodnoty)'!C42</f>
        <v>4748</v>
      </c>
      <c r="D43" s="2">
        <f>'Poznámky - R2011 (hodnoty)'!D42</f>
        <v>3731</v>
      </c>
      <c r="E43" s="2">
        <f>'Poznámky - R2011 (hodnoty)'!E42</f>
        <v>1164</v>
      </c>
      <c r="F43" s="14">
        <f>'Poznámky - R2011 (hodnoty)'!F42/'Poznámky - R2011 (hodnoty)'!D42</f>
        <v>0.3117126775663361</v>
      </c>
      <c r="G43" s="14">
        <f>'Poznámky - R2011 (hodnoty)'!G42/'Poznámky - R2011 (hodnoty)'!E42</f>
        <v>0.5094501718213058</v>
      </c>
      <c r="H43" s="14">
        <f>'Poznámky - R2011 (hodnoty)'!H42/'Poznámky - R2011 (hodnoty)'!D42</f>
        <v>0</v>
      </c>
      <c r="I43" s="14">
        <f>'Poznámky - R2011 (hodnoty)'!I42/'Poznámky - R2011 (hodnoty)'!E42</f>
        <v>0</v>
      </c>
      <c r="J43" s="14">
        <f>'Poznámky - R2011 (hodnoty)'!J42/'Poznámky - R2011 (hodnoty)'!D42</f>
        <v>0.0008040739748056821</v>
      </c>
      <c r="K43" s="14">
        <f>'Poznámky - R2011 (hodnoty)'!K42/'Poznámky - R2011 (hodnoty)'!E42</f>
        <v>0.007731958762886598</v>
      </c>
      <c r="L43" s="14">
        <f>'Poznámky - R2011 (hodnoty)'!L42/'Poznámky - R2011 (hodnoty)'!D42</f>
        <v>0.36451353524524255</v>
      </c>
      <c r="M43" s="14">
        <f>'Poznámky - R2011 (hodnoty)'!M42/'Poznámky - R2011 (hodnoty)'!E42</f>
        <v>0.4690721649484536</v>
      </c>
      <c r="N43" s="14">
        <f>'Poznámky - R2011 (hodnoty)'!N42/'Poznámky - R2011 (hodnoty)'!D42</f>
        <v>0.03484320557491289</v>
      </c>
      <c r="O43" s="14">
        <f>'Poznámky - R2011 (hodnoty)'!O42/'Poznámky - R2011 (hodnoty)'!E42</f>
        <v>0.005154639175257732</v>
      </c>
    </row>
    <row r="44" spans="1:15" ht="12.75">
      <c r="A44" s="2" t="str">
        <f>'Poznámky - R2011 (hodnoty)'!A43</f>
        <v>Olomoucký kraj</v>
      </c>
      <c r="B44" s="6" t="str">
        <f>'Poznámky - R2011 (hodnoty)'!B43</f>
        <v>Hranice</v>
      </c>
      <c r="C44" s="4">
        <f>'Poznámky - R2011 (hodnoty)'!C43</f>
        <v>1403</v>
      </c>
      <c r="D44" s="2">
        <f>'Poznámky - R2011 (hodnoty)'!D43</f>
        <v>1070</v>
      </c>
      <c r="E44" s="2">
        <f>'Poznámky - R2011 (hodnoty)'!E43</f>
        <v>411</v>
      </c>
      <c r="F44" s="14">
        <f>'Poznámky - R2011 (hodnoty)'!F43/'Poznámky - R2011 (hodnoty)'!D43</f>
        <v>0.11869158878504672</v>
      </c>
      <c r="G44" s="14">
        <f>'Poznámky - R2011 (hodnoty)'!G43/'Poznámky - R2011 (hodnoty)'!E43</f>
        <v>0.26520681265206814</v>
      </c>
      <c r="H44" s="14">
        <f>'Poznámky - R2011 (hodnoty)'!H43/'Poznámky - R2011 (hodnoty)'!D43</f>
        <v>0</v>
      </c>
      <c r="I44" s="14">
        <f>'Poznámky - R2011 (hodnoty)'!I43/'Poznámky - R2011 (hodnoty)'!E43</f>
        <v>0</v>
      </c>
      <c r="J44" s="14">
        <f>'Poznámky - R2011 (hodnoty)'!J43/'Poznámky - R2011 (hodnoty)'!D43</f>
        <v>0.009345794392523364</v>
      </c>
      <c r="K44" s="14">
        <f>'Poznámky - R2011 (hodnoty)'!K43/'Poznámky - R2011 (hodnoty)'!E43</f>
        <v>0.004866180048661801</v>
      </c>
      <c r="L44" s="14">
        <f>'Poznámky - R2011 (hodnoty)'!L43/'Poznámky - R2011 (hodnoty)'!D43</f>
        <v>0.5065420560747663</v>
      </c>
      <c r="M44" s="14">
        <f>'Poznámky - R2011 (hodnoty)'!M43/'Poznámky - R2011 (hodnoty)'!E43</f>
        <v>0.5060827250608273</v>
      </c>
      <c r="N44" s="14">
        <f>'Poznámky - R2011 (hodnoty)'!N43/'Poznámky - R2011 (hodnoty)'!D43</f>
        <v>0.003738317757009346</v>
      </c>
      <c r="O44" s="14">
        <f>'Poznámky - R2011 (hodnoty)'!O43/'Poznámky - R2011 (hodnoty)'!E43</f>
        <v>0</v>
      </c>
    </row>
    <row r="45" spans="1:15" ht="12.75">
      <c r="A45" s="2" t="str">
        <f>'Poznámky - R2011 (hodnoty)'!A44</f>
        <v>Jihomoravský kraj</v>
      </c>
      <c r="B45" s="6" t="str">
        <f>'Poznámky - R2011 (hodnoty)'!B44</f>
        <v>Hustopeče</v>
      </c>
      <c r="C45" s="4">
        <f>'Poznámky - R2011 (hodnoty)'!C44</f>
        <v>1781</v>
      </c>
      <c r="D45" s="2">
        <f>'Poznámky - R2011 (hodnoty)'!D44</f>
        <v>1261</v>
      </c>
      <c r="E45" s="2">
        <f>'Poznámky - R2011 (hodnoty)'!E44</f>
        <v>578</v>
      </c>
      <c r="F45" s="14">
        <f>'Poznámky - R2011 (hodnoty)'!F44/'Poznámky - R2011 (hodnoty)'!D44</f>
        <v>0.16177636796193498</v>
      </c>
      <c r="G45" s="14">
        <f>'Poznámky - R2011 (hodnoty)'!G44/'Poznámky - R2011 (hodnoty)'!E44</f>
        <v>0.3304498269896194</v>
      </c>
      <c r="H45" s="14">
        <f>'Poznámky - R2011 (hodnoty)'!H44/'Poznámky - R2011 (hodnoty)'!D44</f>
        <v>0</v>
      </c>
      <c r="I45" s="14">
        <f>'Poznámky - R2011 (hodnoty)'!I44/'Poznámky - R2011 (hodnoty)'!E44</f>
        <v>0</v>
      </c>
      <c r="J45" s="14">
        <f>'Poznámky - R2011 (hodnoty)'!J44/'Poznámky - R2011 (hodnoty)'!D44</f>
        <v>0.0055511498810467885</v>
      </c>
      <c r="K45" s="14">
        <f>'Poznámky - R2011 (hodnoty)'!K44/'Poznámky - R2011 (hodnoty)'!E44</f>
        <v>0.005190311418685121</v>
      </c>
      <c r="L45" s="14">
        <f>'Poznámky - R2011 (hodnoty)'!L44/'Poznámky - R2011 (hodnoty)'!D44</f>
        <v>0.591593973037272</v>
      </c>
      <c r="M45" s="14">
        <f>'Poznámky - R2011 (hodnoty)'!M44/'Poznámky - R2011 (hodnoty)'!E44</f>
        <v>0.5536332179930796</v>
      </c>
      <c r="N45" s="14">
        <f>'Poznámky - R2011 (hodnoty)'!N44/'Poznámky - R2011 (hodnoty)'!D44</f>
        <v>0.007137192704203013</v>
      </c>
      <c r="O45" s="14">
        <f>'Poznámky - R2011 (hodnoty)'!O44/'Poznámky - R2011 (hodnoty)'!E44</f>
        <v>0.005190311418685121</v>
      </c>
    </row>
    <row r="46" spans="1:15" ht="12.75">
      <c r="A46" s="2" t="str">
        <f>'Poznámky - R2011 (hodnoty)'!A45</f>
        <v>Karlovarský kraj</v>
      </c>
      <c r="B46" s="6" t="str">
        <f>'Poznámky - R2011 (hodnoty)'!B45</f>
        <v>Cheb</v>
      </c>
      <c r="C46" s="4">
        <f>'Poznámky - R2011 (hodnoty)'!C45</f>
        <v>4352</v>
      </c>
      <c r="D46" s="2">
        <f>'Poznámky - R2011 (hodnoty)'!D45</f>
        <v>3353</v>
      </c>
      <c r="E46" s="2">
        <f>'Poznámky - R2011 (hodnoty)'!E45</f>
        <v>1203</v>
      </c>
      <c r="F46" s="14">
        <f>'Poznámky - R2011 (hodnoty)'!F45/'Poznámky - R2011 (hodnoty)'!D45</f>
        <v>0.45272889949299133</v>
      </c>
      <c r="G46" s="14">
        <f>'Poznámky - R2011 (hodnoty)'!G45/'Poznámky - R2011 (hodnoty)'!E45</f>
        <v>0.48212801330008315</v>
      </c>
      <c r="H46" s="14">
        <f>'Poznámky - R2011 (hodnoty)'!H45/'Poznámky - R2011 (hodnoty)'!D45</f>
        <v>0</v>
      </c>
      <c r="I46" s="14">
        <f>'Poznámky - R2011 (hodnoty)'!I45/'Poznámky - R2011 (hodnoty)'!E45</f>
        <v>0</v>
      </c>
      <c r="J46" s="14">
        <f>'Poznámky - R2011 (hodnoty)'!J45/'Poznámky - R2011 (hodnoty)'!D45</f>
        <v>0.0026841634357291978</v>
      </c>
      <c r="K46" s="14">
        <f>'Poznámky - R2011 (hodnoty)'!K45/'Poznámky - R2011 (hodnoty)'!E45</f>
        <v>0.007481296758104738</v>
      </c>
      <c r="L46" s="14">
        <f>'Poznámky - R2011 (hodnoty)'!L45/'Poznámky - R2011 (hodnoty)'!D45</f>
        <v>0.43185207277065313</v>
      </c>
      <c r="M46" s="14">
        <f>'Poznámky - R2011 (hodnoty)'!M45/'Poznámky - R2011 (hodnoty)'!E45</f>
        <v>0.4231088944305902</v>
      </c>
      <c r="N46" s="14">
        <f>'Poznámky - R2011 (hodnoty)'!N45/'Poznámky - R2011 (hodnoty)'!D45</f>
        <v>0.005964807634953773</v>
      </c>
      <c r="O46" s="14">
        <f>'Poznámky - R2011 (hodnoty)'!O45/'Poznámky - R2011 (hodnoty)'!E45</f>
        <v>0.0016625103906899418</v>
      </c>
    </row>
    <row r="47" spans="1:15" ht="12.75">
      <c r="A47" s="2" t="str">
        <f>'Poznámky - R2011 (hodnoty)'!A46</f>
        <v>Ústecký kraj</v>
      </c>
      <c r="B47" s="6" t="str">
        <f>'Poznámky - R2011 (hodnoty)'!B46</f>
        <v>Chomutov</v>
      </c>
      <c r="C47" s="4">
        <f>'Poznámky - R2011 (hodnoty)'!C46</f>
        <v>6692</v>
      </c>
      <c r="D47" s="2">
        <f>'Poznámky - R2011 (hodnoty)'!D46</f>
        <v>5402</v>
      </c>
      <c r="E47" s="2">
        <f>'Poznámky - R2011 (hodnoty)'!E46</f>
        <v>1567</v>
      </c>
      <c r="F47" s="14">
        <f>'Poznámky - R2011 (hodnoty)'!F46/'Poznámky - R2011 (hodnoty)'!D46</f>
        <v>0.3855979266938171</v>
      </c>
      <c r="G47" s="14">
        <f>'Poznámky - R2011 (hodnoty)'!G46/'Poznámky - R2011 (hodnoty)'!E46</f>
        <v>0.4524569240587109</v>
      </c>
      <c r="H47" s="14">
        <f>'Poznámky - R2011 (hodnoty)'!H46/'Poznámky - R2011 (hodnoty)'!D46</f>
        <v>0</v>
      </c>
      <c r="I47" s="14">
        <f>'Poznámky - R2011 (hodnoty)'!I46/'Poznámky - R2011 (hodnoty)'!E46</f>
        <v>0</v>
      </c>
      <c r="J47" s="14">
        <f>'Poznámky - R2011 (hodnoty)'!J46/'Poznámky - R2011 (hodnoty)'!D46</f>
        <v>0.002406516105146242</v>
      </c>
      <c r="K47" s="14">
        <f>'Poznámky - R2011 (hodnoty)'!K46/'Poznámky - R2011 (hodnoty)'!E46</f>
        <v>0.007019783024888321</v>
      </c>
      <c r="L47" s="14">
        <f>'Poznámky - R2011 (hodnoty)'!L46/'Poznámky - R2011 (hodnoty)'!D46</f>
        <v>0.40503517215845986</v>
      </c>
      <c r="M47" s="14">
        <f>'Poznámky - R2011 (hodnoty)'!M46/'Poznámky - R2011 (hodnoty)'!E46</f>
        <v>0.5245692405871091</v>
      </c>
      <c r="N47" s="14">
        <f>'Poznámky - R2011 (hodnoty)'!N46/'Poznámky - R2011 (hodnoty)'!D46</f>
        <v>0.006664198445020363</v>
      </c>
      <c r="O47" s="14">
        <f>'Poznámky - R2011 (hodnoty)'!O46/'Poznámky - R2011 (hodnoty)'!E46</f>
        <v>0.0012763241863433313</v>
      </c>
    </row>
    <row r="48" spans="1:15" ht="12.75">
      <c r="A48" s="2" t="str">
        <f>'Poznámky - R2011 (hodnoty)'!A47</f>
        <v>Pardubický kraj</v>
      </c>
      <c r="B48" s="6" t="str">
        <f>'Poznámky - R2011 (hodnoty)'!B47</f>
        <v>Chrudim</v>
      </c>
      <c r="C48" s="4">
        <f>'Poznámky - R2011 (hodnoty)'!C47</f>
        <v>4407</v>
      </c>
      <c r="D48" s="2">
        <f>'Poznámky - R2011 (hodnoty)'!D47</f>
        <v>3647</v>
      </c>
      <c r="E48" s="2">
        <f>'Poznámky - R2011 (hodnoty)'!E47</f>
        <v>1200</v>
      </c>
      <c r="F48" s="14">
        <f>'Poznámky - R2011 (hodnoty)'!F47/'Poznámky - R2011 (hodnoty)'!D47</f>
        <v>0.2783109404990403</v>
      </c>
      <c r="G48" s="14">
        <f>'Poznámky - R2011 (hodnoty)'!G47/'Poznámky - R2011 (hodnoty)'!E47</f>
        <v>0.29333333333333333</v>
      </c>
      <c r="H48" s="14">
        <f>'Poznámky - R2011 (hodnoty)'!H47/'Poznámky - R2011 (hodnoty)'!D47</f>
        <v>0</v>
      </c>
      <c r="I48" s="14">
        <f>'Poznámky - R2011 (hodnoty)'!I47/'Poznámky - R2011 (hodnoty)'!E47</f>
        <v>0</v>
      </c>
      <c r="J48" s="14">
        <f>'Poznámky - R2011 (hodnoty)'!J47/'Poznámky - R2011 (hodnoty)'!D47</f>
        <v>0.003290375651220181</v>
      </c>
      <c r="K48" s="14">
        <f>'Poznámky - R2011 (hodnoty)'!K47/'Poznámky - R2011 (hodnoty)'!E47</f>
        <v>0.006666666666666667</v>
      </c>
      <c r="L48" s="14">
        <f>'Poznámky - R2011 (hodnoty)'!L47/'Poznámky - R2011 (hodnoty)'!D47</f>
        <v>0.3506992048258843</v>
      </c>
      <c r="M48" s="14">
        <f>'Poznámky - R2011 (hodnoty)'!M47/'Poznámky - R2011 (hodnoty)'!E47</f>
        <v>0.3958333333333333</v>
      </c>
      <c r="N48" s="14">
        <f>'Poznámky - R2011 (hodnoty)'!N47/'Poznámky - R2011 (hodnoty)'!D47</f>
        <v>0.003016177680285166</v>
      </c>
      <c r="O48" s="14">
        <f>'Poznámky - R2011 (hodnoty)'!O47/'Poznámky - R2011 (hodnoty)'!E47</f>
        <v>0.005</v>
      </c>
    </row>
    <row r="49" spans="1:15" ht="12.75">
      <c r="A49" s="2" t="str">
        <f>'Poznámky - R2011 (hodnoty)'!A48</f>
        <v>Liberecký kraj</v>
      </c>
      <c r="B49" s="6" t="str">
        <f>'Poznámky - R2011 (hodnoty)'!B48</f>
        <v>Jablonec nad Nisou</v>
      </c>
      <c r="C49" s="4">
        <f>'Poznámky - R2011 (hodnoty)'!C48</f>
        <v>3463</v>
      </c>
      <c r="D49" s="2">
        <f>'Poznámky - R2011 (hodnoty)'!D48</f>
        <v>2658</v>
      </c>
      <c r="E49" s="2">
        <f>'Poznámky - R2011 (hodnoty)'!E48</f>
        <v>932</v>
      </c>
      <c r="F49" s="14">
        <f>'Poznámky - R2011 (hodnoty)'!F48/'Poznámky - R2011 (hodnoty)'!D48</f>
        <v>0.35929270127915724</v>
      </c>
      <c r="G49" s="14">
        <f>'Poznámky - R2011 (hodnoty)'!G48/'Poznámky - R2011 (hodnoty)'!E48</f>
        <v>0.41201716738197425</v>
      </c>
      <c r="H49" s="14">
        <f>'Poznámky - R2011 (hodnoty)'!H48/'Poznámky - R2011 (hodnoty)'!D48</f>
        <v>0</v>
      </c>
      <c r="I49" s="14">
        <f>'Poznámky - R2011 (hodnoty)'!I48/'Poznámky - R2011 (hodnoty)'!E48</f>
        <v>0</v>
      </c>
      <c r="J49" s="14">
        <f>'Poznámky - R2011 (hodnoty)'!J48/'Poznámky - R2011 (hodnoty)'!D48</f>
        <v>0.004514672686230248</v>
      </c>
      <c r="K49" s="14">
        <f>'Poznámky - R2011 (hodnoty)'!K48/'Poznámky - R2011 (hodnoty)'!E48</f>
        <v>0.008583690987124463</v>
      </c>
      <c r="L49" s="14">
        <f>'Poznámky - R2011 (hodnoty)'!L48/'Poznámky - R2011 (hodnoty)'!D48</f>
        <v>0.43905191873589167</v>
      </c>
      <c r="M49" s="14">
        <f>'Poznámky - R2011 (hodnoty)'!M48/'Poznámky - R2011 (hodnoty)'!E48</f>
        <v>0.48283261802575106</v>
      </c>
      <c r="N49" s="14">
        <f>'Poznámky - R2011 (hodnoty)'!N48/'Poznámky - R2011 (hodnoty)'!D48</f>
        <v>0.002257336343115124</v>
      </c>
      <c r="O49" s="14">
        <f>'Poznámky - R2011 (hodnoty)'!O48/'Poznámky - R2011 (hodnoty)'!E48</f>
        <v>0.004291845493562232</v>
      </c>
    </row>
    <row r="50" spans="1:15" ht="12.75">
      <c r="A50" s="2" t="str">
        <f>'Poznámky - R2011 (hodnoty)'!A49</f>
        <v>Olomoucký kraj</v>
      </c>
      <c r="B50" s="6" t="str">
        <f>'Poznámky - R2011 (hodnoty)'!B49</f>
        <v>Jeseník</v>
      </c>
      <c r="C50" s="4">
        <f>'Poznámky - R2011 (hodnoty)'!C49</f>
        <v>2099</v>
      </c>
      <c r="D50" s="2">
        <f>'Poznámky - R2011 (hodnoty)'!D49</f>
        <v>1626</v>
      </c>
      <c r="E50" s="2">
        <f>'Poznámky - R2011 (hodnoty)'!E49</f>
        <v>501</v>
      </c>
      <c r="F50" s="14">
        <f>'Poznámky - R2011 (hodnoty)'!F49/'Poznámky - R2011 (hodnoty)'!D49</f>
        <v>0.32656826568265684</v>
      </c>
      <c r="G50" s="14">
        <f>'Poznámky - R2011 (hodnoty)'!G49/'Poznámky - R2011 (hodnoty)'!E49</f>
        <v>0.4530938123752495</v>
      </c>
      <c r="H50" s="14">
        <f>'Poznámky - R2011 (hodnoty)'!H49/'Poznámky - R2011 (hodnoty)'!D49</f>
        <v>0</v>
      </c>
      <c r="I50" s="14">
        <f>'Poznámky - R2011 (hodnoty)'!I49/'Poznámky - R2011 (hodnoty)'!E49</f>
        <v>0</v>
      </c>
      <c r="J50" s="14">
        <f>'Poznámky - R2011 (hodnoty)'!J49/'Poznámky - R2011 (hodnoty)'!D49</f>
        <v>0.012300123001230012</v>
      </c>
      <c r="K50" s="14">
        <f>'Poznámky - R2011 (hodnoty)'!K49/'Poznámky - R2011 (hodnoty)'!E49</f>
        <v>0.013972055888223553</v>
      </c>
      <c r="L50" s="14">
        <f>'Poznámky - R2011 (hodnoty)'!L49/'Poznámky - R2011 (hodnoty)'!D49</f>
        <v>0.4360393603936039</v>
      </c>
      <c r="M50" s="14">
        <f>'Poznámky - R2011 (hodnoty)'!M49/'Poznámky - R2011 (hodnoty)'!E49</f>
        <v>0.6207584830339321</v>
      </c>
      <c r="N50" s="14">
        <f>'Poznámky - R2011 (hodnoty)'!N49/'Poznámky - R2011 (hodnoty)'!D49</f>
        <v>0.0006150061500615006</v>
      </c>
      <c r="O50" s="14">
        <f>'Poznámky - R2011 (hodnoty)'!O49/'Poznámky - R2011 (hodnoty)'!E49</f>
        <v>0.003992015968063872</v>
      </c>
    </row>
    <row r="51" spans="1:15" ht="12.75">
      <c r="A51" s="2" t="str">
        <f>'Poznámky - R2011 (hodnoty)'!A50</f>
        <v>Královéhradecký kraj</v>
      </c>
      <c r="B51" s="6" t="str">
        <f>'Poznámky - R2011 (hodnoty)'!B50</f>
        <v>Jičín</v>
      </c>
      <c r="C51" s="4">
        <f>'Poznámky - R2011 (hodnoty)'!C50</f>
        <v>3645</v>
      </c>
      <c r="D51" s="2">
        <f>'Poznámky - R2011 (hodnoty)'!D50</f>
        <v>2916</v>
      </c>
      <c r="E51" s="2">
        <f>'Poznámky - R2011 (hodnoty)'!E50</f>
        <v>1002</v>
      </c>
      <c r="F51" s="14">
        <f>'Poznámky - R2011 (hodnoty)'!F50/'Poznámky - R2011 (hodnoty)'!D50</f>
        <v>0.3161865569272977</v>
      </c>
      <c r="G51" s="14">
        <f>'Poznámky - R2011 (hodnoty)'!G50/'Poznámky - R2011 (hodnoty)'!E50</f>
        <v>0.38622754491017963</v>
      </c>
      <c r="H51" s="14">
        <f>'Poznámky - R2011 (hodnoty)'!H50/'Poznámky - R2011 (hodnoty)'!D50</f>
        <v>0</v>
      </c>
      <c r="I51" s="14">
        <f>'Poznámky - R2011 (hodnoty)'!I50/'Poznámky - R2011 (hodnoty)'!E50</f>
        <v>0</v>
      </c>
      <c r="J51" s="14">
        <f>'Poznámky - R2011 (hodnoty)'!J50/'Poznámky - R2011 (hodnoty)'!D50</f>
        <v>0.0030864197530864196</v>
      </c>
      <c r="K51" s="14">
        <f>'Poznámky - R2011 (hodnoty)'!K50/'Poznámky - R2011 (hodnoty)'!E50</f>
        <v>0.0029940119760479044</v>
      </c>
      <c r="L51" s="14">
        <f>'Poznámky - R2011 (hodnoty)'!L50/'Poznámky - R2011 (hodnoty)'!D50</f>
        <v>0.44718792866941015</v>
      </c>
      <c r="M51" s="14">
        <f>'Poznámky - R2011 (hodnoty)'!M50/'Poznámky - R2011 (hodnoty)'!E50</f>
        <v>0.501996007984032</v>
      </c>
      <c r="N51" s="14">
        <f>'Poznámky - R2011 (hodnoty)'!N50/'Poznámky - R2011 (hodnoty)'!D50</f>
        <v>0.011659807956104253</v>
      </c>
      <c r="O51" s="14">
        <f>'Poznámky - R2011 (hodnoty)'!O50/'Poznámky - R2011 (hodnoty)'!E50</f>
        <v>0.001996007984031936</v>
      </c>
    </row>
    <row r="52" spans="1:15" ht="12.75">
      <c r="A52" s="2" t="str">
        <f>'Poznámky - R2011 (hodnoty)'!A51</f>
        <v>Vysočina</v>
      </c>
      <c r="B52" s="6" t="str">
        <f>'Poznámky - R2011 (hodnoty)'!B51</f>
        <v>Jihlava</v>
      </c>
      <c r="C52" s="4">
        <f>'Poznámky - R2011 (hodnoty)'!C51</f>
        <v>3516</v>
      </c>
      <c r="D52" s="2">
        <f>'Poznámky - R2011 (hodnoty)'!D51</f>
        <v>2634</v>
      </c>
      <c r="E52" s="2">
        <f>'Poznámky - R2011 (hodnoty)'!E51</f>
        <v>1015</v>
      </c>
      <c r="F52" s="14">
        <f>'Poznámky - R2011 (hodnoty)'!F51/'Poznámky - R2011 (hodnoty)'!D51</f>
        <v>0.4187547456340167</v>
      </c>
      <c r="G52" s="14">
        <f>'Poznámky - R2011 (hodnoty)'!G51/'Poznámky - R2011 (hodnoty)'!E51</f>
        <v>0.44729064039408867</v>
      </c>
      <c r="H52" s="14">
        <f>'Poznámky - R2011 (hodnoty)'!H51/'Poznámky - R2011 (hodnoty)'!D51</f>
        <v>0</v>
      </c>
      <c r="I52" s="14">
        <f>'Poznámky - R2011 (hodnoty)'!I51/'Poznámky - R2011 (hodnoty)'!E51</f>
        <v>0</v>
      </c>
      <c r="J52" s="14">
        <f>'Poznámky - R2011 (hodnoty)'!J51/'Poznámky - R2011 (hodnoty)'!D51</f>
        <v>0.006074411541381929</v>
      </c>
      <c r="K52" s="14">
        <f>'Poznámky - R2011 (hodnoty)'!K51/'Poznámky - R2011 (hodnoty)'!E51</f>
        <v>0.014778325123152709</v>
      </c>
      <c r="L52" s="14">
        <f>'Poznámky - R2011 (hodnoty)'!L51/'Poznámky - R2011 (hodnoty)'!D51</f>
        <v>0.37433561123766135</v>
      </c>
      <c r="M52" s="14">
        <f>'Poznámky - R2011 (hodnoty)'!M51/'Poznámky - R2011 (hodnoty)'!E51</f>
        <v>0.412807881773399</v>
      </c>
      <c r="N52" s="14">
        <f>'Poznámky - R2011 (hodnoty)'!N51/'Poznámky - R2011 (hodnoty)'!D51</f>
        <v>0.007972665148063782</v>
      </c>
      <c r="O52" s="14">
        <f>'Poznámky - R2011 (hodnoty)'!O51/'Poznámky - R2011 (hodnoty)'!E51</f>
        <v>0.008866995073891626</v>
      </c>
    </row>
    <row r="53" spans="1:15" ht="12.75">
      <c r="A53" s="2" t="str">
        <f>'Poznámky - R2011 (hodnoty)'!A52</f>
        <v>Liberecký kraj</v>
      </c>
      <c r="B53" s="6" t="str">
        <f>'Poznámky - R2011 (hodnoty)'!B52</f>
        <v>Jilemnice</v>
      </c>
      <c r="C53" s="4">
        <f>'Poznámky - R2011 (hodnoty)'!C52</f>
        <v>705</v>
      </c>
      <c r="D53" s="2">
        <f>'Poznámky - R2011 (hodnoty)'!D52</f>
        <v>459</v>
      </c>
      <c r="E53" s="2">
        <f>'Poznámky - R2011 (hodnoty)'!E52</f>
        <v>257</v>
      </c>
      <c r="F53" s="14">
        <f>'Poznámky - R2011 (hodnoty)'!F52/'Poznámky - R2011 (hodnoty)'!D52</f>
        <v>0.06535947712418301</v>
      </c>
      <c r="G53" s="14">
        <f>'Poznámky - R2011 (hodnoty)'!G52/'Poznámky - R2011 (hodnoty)'!E52</f>
        <v>0.19066147859922178</v>
      </c>
      <c r="H53" s="14">
        <f>'Poznámky - R2011 (hodnoty)'!H52/'Poznámky - R2011 (hodnoty)'!D52</f>
        <v>0</v>
      </c>
      <c r="I53" s="14">
        <f>'Poznámky - R2011 (hodnoty)'!I52/'Poznámky - R2011 (hodnoty)'!E52</f>
        <v>0</v>
      </c>
      <c r="J53" s="14">
        <f>'Poznámky - R2011 (hodnoty)'!J52/'Poznámky - R2011 (hodnoty)'!D52</f>
        <v>0.002178649237472767</v>
      </c>
      <c r="K53" s="14">
        <f>'Poznámky - R2011 (hodnoty)'!K52/'Poznámky - R2011 (hodnoty)'!E52</f>
        <v>0.007782101167315175</v>
      </c>
      <c r="L53" s="14">
        <f>'Poznámky - R2011 (hodnoty)'!L52/'Poznámky - R2011 (hodnoty)'!D52</f>
        <v>0.6557734204793029</v>
      </c>
      <c r="M53" s="14">
        <f>'Poznámky - R2011 (hodnoty)'!M52/'Poznámky - R2011 (hodnoty)'!E52</f>
        <v>0.5019455252918288</v>
      </c>
      <c r="N53" s="14">
        <f>'Poznámky - R2011 (hodnoty)'!N52/'Poznámky - R2011 (hodnoty)'!D52</f>
        <v>0.015250544662309368</v>
      </c>
      <c r="O53" s="14">
        <f>'Poznámky - R2011 (hodnoty)'!O52/'Poznámky - R2011 (hodnoty)'!E52</f>
        <v>0.0038910505836575876</v>
      </c>
    </row>
    <row r="54" spans="1:15" ht="12.75">
      <c r="A54" s="2" t="str">
        <f>'Poznámky - R2011 (hodnoty)'!A53</f>
        <v>Jihočeský kraj</v>
      </c>
      <c r="B54" s="6" t="str">
        <f>'Poznámky - R2011 (hodnoty)'!B53</f>
        <v>Jindřichův Hradec</v>
      </c>
      <c r="C54" s="4">
        <f>'Poznámky - R2011 (hodnoty)'!C53</f>
        <v>3185</v>
      </c>
      <c r="D54" s="2">
        <f>'Poznámky - R2011 (hodnoty)'!D53</f>
        <v>2654</v>
      </c>
      <c r="E54" s="2">
        <f>'Poznámky - R2011 (hodnoty)'!E53</f>
        <v>789</v>
      </c>
      <c r="F54" s="14">
        <f>'Poznámky - R2011 (hodnoty)'!F53/'Poznámky - R2011 (hodnoty)'!D53</f>
        <v>0.512810851544838</v>
      </c>
      <c r="G54" s="14">
        <f>'Poznámky - R2011 (hodnoty)'!G53/'Poznámky - R2011 (hodnoty)'!E53</f>
        <v>0.5868187579214195</v>
      </c>
      <c r="H54" s="14">
        <f>'Poznámky - R2011 (hodnoty)'!H53/'Poznámky - R2011 (hodnoty)'!D53</f>
        <v>0</v>
      </c>
      <c r="I54" s="14">
        <f>'Poznámky - R2011 (hodnoty)'!I53/'Poznámky - R2011 (hodnoty)'!E53</f>
        <v>0</v>
      </c>
      <c r="J54" s="14">
        <f>'Poznámky - R2011 (hodnoty)'!J53/'Poznámky - R2011 (hodnoty)'!D53</f>
        <v>0.0018839487565938207</v>
      </c>
      <c r="K54" s="14">
        <f>'Poznámky - R2011 (hodnoty)'!K53/'Poznámky - R2011 (hodnoty)'!E53</f>
        <v>0.008871989860583017</v>
      </c>
      <c r="L54" s="14">
        <f>'Poznámky - R2011 (hodnoty)'!L53/'Poznámky - R2011 (hodnoty)'!D53</f>
        <v>0.3477769404672193</v>
      </c>
      <c r="M54" s="14">
        <f>'Poznámky - R2011 (hodnoty)'!M53/'Poznámky - R2011 (hodnoty)'!E53</f>
        <v>0.5069708491761724</v>
      </c>
      <c r="N54" s="14">
        <f>'Poznámky - R2011 (hodnoty)'!N53/'Poznámky - R2011 (hodnoty)'!D53</f>
        <v>0.003014318010550113</v>
      </c>
      <c r="O54" s="14">
        <f>'Poznámky - R2011 (hodnoty)'!O53/'Poznámky - R2011 (hodnoty)'!E53</f>
        <v>0.0038022813688212928</v>
      </c>
    </row>
    <row r="55" spans="1:15" ht="12.75">
      <c r="A55" s="2" t="str">
        <f>'Poznámky - R2011 (hodnoty)'!A54</f>
        <v>Jihočeský kraj</v>
      </c>
      <c r="B55" s="6" t="str">
        <f>'Poznámky - R2011 (hodnoty)'!B54</f>
        <v>Kaplice</v>
      </c>
      <c r="C55" s="4">
        <f>'Poznámky - R2011 (hodnoty)'!C54</f>
        <v>982</v>
      </c>
      <c r="D55" s="2">
        <f>'Poznámky - R2011 (hodnoty)'!D54</f>
        <v>709</v>
      </c>
      <c r="E55" s="2">
        <f>'Poznámky - R2011 (hodnoty)'!E54</f>
        <v>335</v>
      </c>
      <c r="F55" s="14">
        <f>'Poznámky - R2011 (hodnoty)'!F54/'Poznámky - R2011 (hodnoty)'!D54</f>
        <v>0.1071932299012694</v>
      </c>
      <c r="G55" s="14">
        <f>'Poznámky - R2011 (hodnoty)'!G54/'Poznámky - R2011 (hodnoty)'!E54</f>
        <v>0.3373134328358209</v>
      </c>
      <c r="H55" s="14">
        <f>'Poznámky - R2011 (hodnoty)'!H54/'Poznámky - R2011 (hodnoty)'!D54</f>
        <v>0</v>
      </c>
      <c r="I55" s="14">
        <f>'Poznámky - R2011 (hodnoty)'!I54/'Poznámky - R2011 (hodnoty)'!E54</f>
        <v>0</v>
      </c>
      <c r="J55" s="14">
        <f>'Poznámky - R2011 (hodnoty)'!J54/'Poznámky - R2011 (hodnoty)'!D54</f>
        <v>0.0028208744710860366</v>
      </c>
      <c r="K55" s="14">
        <f>'Poznámky - R2011 (hodnoty)'!K54/'Poznámky - R2011 (hodnoty)'!E54</f>
        <v>0.005970149253731343</v>
      </c>
      <c r="L55" s="14">
        <f>'Poznámky - R2011 (hodnoty)'!L54/'Poznámky - R2011 (hodnoty)'!D54</f>
        <v>0.5190409026798307</v>
      </c>
      <c r="M55" s="14">
        <f>'Poznámky - R2011 (hodnoty)'!M54/'Poznámky - R2011 (hodnoty)'!E54</f>
        <v>0.41194029850746267</v>
      </c>
      <c r="N55" s="14">
        <f>'Poznámky - R2011 (hodnoty)'!N54/'Poznámky - R2011 (hodnoty)'!D54</f>
        <v>0</v>
      </c>
      <c r="O55" s="14">
        <f>'Poznámky - R2011 (hodnoty)'!O54/'Poznámky - R2011 (hodnoty)'!E54</f>
        <v>0</v>
      </c>
    </row>
    <row r="56" spans="1:15" ht="12.75">
      <c r="A56" s="2" t="str">
        <f>'Poznámky - R2011 (hodnoty)'!A55</f>
        <v>Karlovarský kraj</v>
      </c>
      <c r="B56" s="6" t="str">
        <f>'Poznámky - R2011 (hodnoty)'!B55</f>
        <v>Karlovy Vary</v>
      </c>
      <c r="C56" s="4">
        <f>'Poznámky - R2011 (hodnoty)'!C55</f>
        <v>6377</v>
      </c>
      <c r="D56" s="2">
        <f>'Poznámky - R2011 (hodnoty)'!D55</f>
        <v>5082</v>
      </c>
      <c r="E56" s="2">
        <f>'Poznámky - R2011 (hodnoty)'!E55</f>
        <v>1461</v>
      </c>
      <c r="F56" s="14">
        <f>'Poznámky - R2011 (hodnoty)'!F55/'Poznámky - R2011 (hodnoty)'!D55</f>
        <v>0.45808736717827625</v>
      </c>
      <c r="G56" s="14">
        <f>'Poznámky - R2011 (hodnoty)'!G55/'Poznámky - R2011 (hodnoty)'!E55</f>
        <v>0.6071184120465435</v>
      </c>
      <c r="H56" s="14">
        <f>'Poznámky - R2011 (hodnoty)'!H55/'Poznámky - R2011 (hodnoty)'!D55</f>
        <v>0</v>
      </c>
      <c r="I56" s="14">
        <f>'Poznámky - R2011 (hodnoty)'!I55/'Poznámky - R2011 (hodnoty)'!E55</f>
        <v>0</v>
      </c>
      <c r="J56" s="14">
        <f>'Poznámky - R2011 (hodnoty)'!J55/'Poznámky - R2011 (hodnoty)'!D55</f>
        <v>0.0021645021645021645</v>
      </c>
      <c r="K56" s="14">
        <f>'Poznámky - R2011 (hodnoty)'!K55/'Poznámky - R2011 (hodnoty)'!E55</f>
        <v>0.0054757015742642025</v>
      </c>
      <c r="L56" s="14">
        <f>'Poznámky - R2011 (hodnoty)'!L55/'Poznámky - R2011 (hodnoty)'!D55</f>
        <v>0.4132231404958678</v>
      </c>
      <c r="M56" s="14">
        <f>'Poznámky - R2011 (hodnoty)'!M55/'Poznámky - R2011 (hodnoty)'!E55</f>
        <v>0.5633127994524298</v>
      </c>
      <c r="N56" s="14">
        <f>'Poznámky - R2011 (hodnoty)'!N55/'Poznámky - R2011 (hodnoty)'!D55</f>
        <v>0.004329004329004329</v>
      </c>
      <c r="O56" s="14">
        <f>'Poznámky - R2011 (hodnoty)'!O55/'Poznámky - R2011 (hodnoty)'!E55</f>
        <v>0.0006844626967830253</v>
      </c>
    </row>
    <row r="57" spans="1:15" ht="12.75">
      <c r="A57" s="2" t="str">
        <f>'Poznámky - R2011 (hodnoty)'!A56</f>
        <v>Moravskoslezský kraj</v>
      </c>
      <c r="B57" s="6" t="str">
        <f>'Poznámky - R2011 (hodnoty)'!B56</f>
        <v>Karviná</v>
      </c>
      <c r="C57" s="4">
        <f>'Poznámky - R2011 (hodnoty)'!C56</f>
        <v>3555</v>
      </c>
      <c r="D57" s="2">
        <f>'Poznámky - R2011 (hodnoty)'!D56</f>
        <v>2673</v>
      </c>
      <c r="E57" s="2">
        <f>'Poznámky - R2011 (hodnoty)'!E56</f>
        <v>951</v>
      </c>
      <c r="F57" s="14">
        <f>'Poznámky - R2011 (hodnoty)'!F56/'Poznámky - R2011 (hodnoty)'!D56</f>
        <v>0.34268612046389824</v>
      </c>
      <c r="G57" s="14">
        <f>'Poznámky - R2011 (hodnoty)'!G56/'Poznámky - R2011 (hodnoty)'!E56</f>
        <v>0.480546792849632</v>
      </c>
      <c r="H57" s="14">
        <f>'Poznámky - R2011 (hodnoty)'!H56/'Poznámky - R2011 (hodnoty)'!D56</f>
        <v>0</v>
      </c>
      <c r="I57" s="14">
        <f>'Poznámky - R2011 (hodnoty)'!I56/'Poznámky - R2011 (hodnoty)'!E56</f>
        <v>0</v>
      </c>
      <c r="J57" s="14">
        <f>'Poznámky - R2011 (hodnoty)'!J56/'Poznámky - R2011 (hodnoty)'!D56</f>
        <v>0.011971567527123082</v>
      </c>
      <c r="K57" s="14">
        <f>'Poznámky - R2011 (hodnoty)'!K56/'Poznámky - R2011 (hodnoty)'!E56</f>
        <v>0.022082018927444796</v>
      </c>
      <c r="L57" s="14">
        <f>'Poznámky - R2011 (hodnoty)'!L56/'Poznámky - R2011 (hodnoty)'!D56</f>
        <v>0.44706322484100264</v>
      </c>
      <c r="M57" s="14">
        <f>'Poznámky - R2011 (hodnoty)'!M56/'Poznámky - R2011 (hodnoty)'!E56</f>
        <v>0.5667718191377498</v>
      </c>
      <c r="N57" s="14">
        <f>'Poznámky - R2011 (hodnoty)'!N56/'Poznámky - R2011 (hodnoty)'!D56</f>
        <v>0.001122334455667789</v>
      </c>
      <c r="O57" s="14">
        <f>'Poznámky - R2011 (hodnoty)'!O56/'Poznámky - R2011 (hodnoty)'!E56</f>
        <v>0.005257623554153523</v>
      </c>
    </row>
    <row r="58" spans="1:15" ht="12.75">
      <c r="A58" s="2" t="str">
        <f>'Poznámky - R2011 (hodnoty)'!A57</f>
        <v>Středočeský kraj</v>
      </c>
      <c r="B58" s="6" t="str">
        <f>'Poznámky - R2011 (hodnoty)'!B57</f>
        <v>Kladno</v>
      </c>
      <c r="C58" s="4">
        <f>'Poznámky - R2011 (hodnoty)'!C57</f>
        <v>6988</v>
      </c>
      <c r="D58" s="2">
        <f>'Poznámky - R2011 (hodnoty)'!D57</f>
        <v>5524</v>
      </c>
      <c r="E58" s="2">
        <f>'Poznámky - R2011 (hodnoty)'!E57</f>
        <v>2277</v>
      </c>
      <c r="F58" s="14">
        <f>'Poznámky - R2011 (hodnoty)'!F57/'Poznámky - R2011 (hodnoty)'!D57</f>
        <v>0.4217958001448226</v>
      </c>
      <c r="G58" s="14">
        <f>'Poznámky - R2011 (hodnoty)'!G57/'Poznámky - R2011 (hodnoty)'!E57</f>
        <v>0.4475186649099693</v>
      </c>
      <c r="H58" s="14">
        <f>'Poznámky - R2011 (hodnoty)'!H57/'Poznámky - R2011 (hodnoty)'!D57</f>
        <v>0</v>
      </c>
      <c r="I58" s="14">
        <f>'Poznámky - R2011 (hodnoty)'!I57/'Poznámky - R2011 (hodnoty)'!E57</f>
        <v>0</v>
      </c>
      <c r="J58" s="14">
        <f>'Poznámky - R2011 (hodnoty)'!J57/'Poznámky - R2011 (hodnoty)'!D57</f>
        <v>0.0025343953656770456</v>
      </c>
      <c r="K58" s="14">
        <f>'Poznámky - R2011 (hodnoty)'!K57/'Poznámky - R2011 (hodnoty)'!E57</f>
        <v>0.0013175230566534915</v>
      </c>
      <c r="L58" s="14">
        <f>'Poznámky - R2011 (hodnoty)'!L57/'Poznámky - R2011 (hodnoty)'!D57</f>
        <v>0.3010499637943519</v>
      </c>
      <c r="M58" s="14">
        <f>'Poznámky - R2011 (hodnoty)'!M57/'Poznámky - R2011 (hodnoty)'!E57</f>
        <v>0.3631971892841458</v>
      </c>
      <c r="N58" s="14">
        <f>'Poznámky - R2011 (hodnoty)'!N57/'Poznámky - R2011 (hodnoty)'!D57</f>
        <v>0.0032585083272990588</v>
      </c>
      <c r="O58" s="14">
        <f>'Poznámky - R2011 (hodnoty)'!O57/'Poznámky - R2011 (hodnoty)'!E57</f>
        <v>0.000878348704435661</v>
      </c>
    </row>
    <row r="59" spans="1:15" ht="12.75">
      <c r="A59" s="2" t="str">
        <f>'Poznámky - R2011 (hodnoty)'!A58</f>
        <v>Plzeňský kraj</v>
      </c>
      <c r="B59" s="6" t="str">
        <f>'Poznámky - R2011 (hodnoty)'!B58</f>
        <v>Klatovy</v>
      </c>
      <c r="C59" s="4">
        <f>'Poznámky - R2011 (hodnoty)'!C58</f>
        <v>2593</v>
      </c>
      <c r="D59" s="2">
        <f>'Poznámky - R2011 (hodnoty)'!D58</f>
        <v>2142</v>
      </c>
      <c r="E59" s="2">
        <f>'Poznámky - R2011 (hodnoty)'!E58</f>
        <v>693</v>
      </c>
      <c r="F59" s="14">
        <f>'Poznámky - R2011 (hodnoty)'!F58/'Poznámky - R2011 (hodnoty)'!D58</f>
        <v>0.39169000933706816</v>
      </c>
      <c r="G59" s="14">
        <f>'Poznámky - R2011 (hodnoty)'!G58/'Poznámky - R2011 (hodnoty)'!E58</f>
        <v>0.4083694083694084</v>
      </c>
      <c r="H59" s="14">
        <f>'Poznámky - R2011 (hodnoty)'!H58/'Poznámky - R2011 (hodnoty)'!D58</f>
        <v>0</v>
      </c>
      <c r="I59" s="14">
        <f>'Poznámky - R2011 (hodnoty)'!I58/'Poznámky - R2011 (hodnoty)'!E58</f>
        <v>0</v>
      </c>
      <c r="J59" s="14">
        <f>'Poznámky - R2011 (hodnoty)'!J58/'Poznámky - R2011 (hodnoty)'!D58</f>
        <v>0.0014005602240896359</v>
      </c>
      <c r="K59" s="14">
        <f>'Poznámky - R2011 (hodnoty)'!K58/'Poznámky - R2011 (hodnoty)'!E58</f>
        <v>0.007215007215007215</v>
      </c>
      <c r="L59" s="14">
        <f>'Poznámky - R2011 (hodnoty)'!L58/'Poznámky - R2011 (hodnoty)'!D58</f>
        <v>0.438375350140056</v>
      </c>
      <c r="M59" s="14">
        <f>'Poznámky - R2011 (hodnoty)'!M58/'Poznámky - R2011 (hodnoty)'!E58</f>
        <v>0.7056277056277056</v>
      </c>
      <c r="N59" s="14">
        <f>'Poznámky - R2011 (hodnoty)'!N58/'Poznámky - R2011 (hodnoty)'!D58</f>
        <v>0.0009337068160597573</v>
      </c>
      <c r="O59" s="14">
        <f>'Poznámky - R2011 (hodnoty)'!O58/'Poznámky - R2011 (hodnoty)'!E58</f>
        <v>0.005772005772005772</v>
      </c>
    </row>
    <row r="60" spans="1:15" ht="12.75">
      <c r="A60" s="2" t="str">
        <f>'Poznámky - R2011 (hodnoty)'!A60</f>
        <v>Středočeský kraj</v>
      </c>
      <c r="B60" s="6" t="str">
        <f>'Poznámky - R2011 (hodnoty)'!B60</f>
        <v>Kolín</v>
      </c>
      <c r="C60" s="4">
        <f>'Poznámky - R2011 (hodnoty)'!C60</f>
        <v>5325</v>
      </c>
      <c r="D60" s="2">
        <f>'Poznámky - R2011 (hodnoty)'!D60</f>
        <v>4052</v>
      </c>
      <c r="E60" s="2">
        <f>'Poznámky - R2011 (hodnoty)'!E60</f>
        <v>1475</v>
      </c>
      <c r="F60" s="14">
        <f>'Poznámky - R2011 (hodnoty)'!F60/'Poznámky - R2011 (hodnoty)'!D60</f>
        <v>0.39091806515301086</v>
      </c>
      <c r="G60" s="14">
        <f>'Poznámky - R2011 (hodnoty)'!G60/'Poznámky - R2011 (hodnoty)'!E60</f>
        <v>0.456271186440678</v>
      </c>
      <c r="H60" s="14">
        <f>'Poznámky - R2011 (hodnoty)'!H60/'Poznámky - R2011 (hodnoty)'!D60</f>
        <v>0</v>
      </c>
      <c r="I60" s="14">
        <f>'Poznámky - R2011 (hodnoty)'!I60/'Poznámky - R2011 (hodnoty)'!E60</f>
        <v>0</v>
      </c>
      <c r="J60" s="14">
        <f>'Poznámky - R2011 (hodnoty)'!J60/'Poznámky - R2011 (hodnoty)'!D60</f>
        <v>0.0022211253701875616</v>
      </c>
      <c r="K60" s="14">
        <f>'Poznámky - R2011 (hodnoty)'!K60/'Poznámky - R2011 (hodnoty)'!E60</f>
        <v>0.003389830508474576</v>
      </c>
      <c r="L60" s="14">
        <f>'Poznámky - R2011 (hodnoty)'!L60/'Poznámky - R2011 (hodnoty)'!D60</f>
        <v>0.486426456071076</v>
      </c>
      <c r="M60" s="14">
        <f>'Poznámky - R2011 (hodnoty)'!M60/'Poznámky - R2011 (hodnoty)'!E60</f>
        <v>0.5233898305084745</v>
      </c>
      <c r="N60" s="14">
        <f>'Poznámky - R2011 (hodnoty)'!N60/'Poznámky - R2011 (hodnoty)'!D60</f>
        <v>0.0032082922013820336</v>
      </c>
      <c r="O60" s="14">
        <f>'Poznámky - R2011 (hodnoty)'!O60/'Poznámky - R2011 (hodnoty)'!E60</f>
        <v>0.0013559322033898306</v>
      </c>
    </row>
    <row r="61" spans="1:15" ht="12.75">
      <c r="A61" s="2" t="str">
        <f>'Poznámky - R2011 (hodnoty)'!A61</f>
        <v>Plzeňský kraj</v>
      </c>
      <c r="B61" s="6" t="str">
        <f>'Poznámky - R2011 (hodnoty)'!B61</f>
        <v>Kralovice</v>
      </c>
      <c r="C61" s="4">
        <f>'Poznámky - R2011 (hodnoty)'!C61</f>
        <v>893</v>
      </c>
      <c r="D61" s="2">
        <f>'Poznámky - R2011 (hodnoty)'!D61</f>
        <v>689</v>
      </c>
      <c r="E61" s="2">
        <f>'Poznámky - R2011 (hodnoty)'!E61</f>
        <v>347</v>
      </c>
      <c r="F61" s="14">
        <f>'Poznámky - R2011 (hodnoty)'!F61/'Poznámky - R2011 (hodnoty)'!D61</f>
        <v>0</v>
      </c>
      <c r="G61" s="14">
        <f>'Poznámky - R2011 (hodnoty)'!G61/'Poznámky - R2011 (hodnoty)'!E61</f>
        <v>0.13256484149855907</v>
      </c>
      <c r="H61" s="14">
        <f>'Poznámky - R2011 (hodnoty)'!H61/'Poznámky - R2011 (hodnoty)'!D61</f>
        <v>0</v>
      </c>
      <c r="I61" s="14">
        <f>'Poznámky - R2011 (hodnoty)'!I61/'Poznámky - R2011 (hodnoty)'!E61</f>
        <v>0</v>
      </c>
      <c r="J61" s="14">
        <f>'Poznámky - R2011 (hodnoty)'!J61/'Poznámky - R2011 (hodnoty)'!D61</f>
        <v>0.013062409288824383</v>
      </c>
      <c r="K61" s="14">
        <f>'Poznámky - R2011 (hodnoty)'!K61/'Poznámky - R2011 (hodnoty)'!E61</f>
        <v>0.023054755043227664</v>
      </c>
      <c r="L61" s="14">
        <f>'Poznámky - R2011 (hodnoty)'!L61/'Poznámky - R2011 (hodnoty)'!D61</f>
        <v>0.7895500725689405</v>
      </c>
      <c r="M61" s="14">
        <f>'Poznámky - R2011 (hodnoty)'!M61/'Poznámky - R2011 (hodnoty)'!E61</f>
        <v>0.6945244956772334</v>
      </c>
      <c r="N61" s="14">
        <f>'Poznámky - R2011 (hodnoty)'!N61/'Poznámky - R2011 (hodnoty)'!D61</f>
        <v>0.0043541364296081275</v>
      </c>
      <c r="O61" s="14">
        <f>'Poznámky - R2011 (hodnoty)'!O61/'Poznámky - R2011 (hodnoty)'!E61</f>
        <v>0.002881844380403458</v>
      </c>
    </row>
    <row r="62" spans="1:15" ht="12.75">
      <c r="A62" s="2" t="str">
        <f>'Poznámky - R2011 (hodnoty)'!A62</f>
        <v>Moravskoslezský kraj</v>
      </c>
      <c r="B62" s="6" t="str">
        <f>'Poznámky - R2011 (hodnoty)'!B62</f>
        <v>Krnov</v>
      </c>
      <c r="C62" s="4">
        <f>'Poznámky - R2011 (hodnoty)'!C62</f>
        <v>2913</v>
      </c>
      <c r="D62" s="2">
        <f>'Poznámky - R2011 (hodnoty)'!D62</f>
        <v>2222</v>
      </c>
      <c r="E62" s="2">
        <f>'Poznámky - R2011 (hodnoty)'!E62</f>
        <v>1109</v>
      </c>
      <c r="F62" s="14">
        <f>'Poznámky - R2011 (hodnoty)'!F62/'Poznámky - R2011 (hodnoty)'!D62</f>
        <v>0.28352835283528355</v>
      </c>
      <c r="G62" s="14">
        <f>'Poznámky - R2011 (hodnoty)'!G62/'Poznámky - R2011 (hodnoty)'!E62</f>
        <v>0.21280432822362488</v>
      </c>
      <c r="H62" s="14">
        <f>'Poznámky - R2011 (hodnoty)'!H62/'Poznámky - R2011 (hodnoty)'!D62</f>
        <v>0</v>
      </c>
      <c r="I62" s="14">
        <f>'Poznámky - R2011 (hodnoty)'!I62/'Poznámky - R2011 (hodnoty)'!E62</f>
        <v>0</v>
      </c>
      <c r="J62" s="14">
        <f>'Poznámky - R2011 (hodnoty)'!J62/'Poznámky - R2011 (hodnoty)'!D62</f>
        <v>0.0018001800180018</v>
      </c>
      <c r="K62" s="14">
        <f>'Poznámky - R2011 (hodnoty)'!K62/'Poznámky - R2011 (hodnoty)'!E62</f>
        <v>0.0018034265103697023</v>
      </c>
      <c r="L62" s="14">
        <f>'Poznámky - R2011 (hodnoty)'!L62/'Poznámky - R2011 (hodnoty)'!D62</f>
        <v>0.38028802880288026</v>
      </c>
      <c r="M62" s="14">
        <f>'Poznámky - R2011 (hodnoty)'!M62/'Poznámky - R2011 (hodnoty)'!E62</f>
        <v>0.3146979260595131</v>
      </c>
      <c r="N62" s="14">
        <f>'Poznámky - R2011 (hodnoty)'!N62/'Poznámky - R2011 (hodnoty)'!D62</f>
        <v>0.0027002700270027003</v>
      </c>
      <c r="O62" s="14">
        <f>'Poznámky - R2011 (hodnoty)'!O62/'Poznámky - R2011 (hodnoty)'!E62</f>
        <v>0.0018034265103697023</v>
      </c>
    </row>
    <row r="63" spans="1:15" ht="12.75">
      <c r="A63" s="2" t="str">
        <f>'Poznámky - R2011 (hodnoty)'!A63</f>
        <v>Zlínský kraj</v>
      </c>
      <c r="B63" s="6" t="str">
        <f>'Poznámky - R2011 (hodnoty)'!B63</f>
        <v>Kroměříž</v>
      </c>
      <c r="C63" s="4">
        <f>'Poznámky - R2011 (hodnoty)'!C63</f>
        <v>4017</v>
      </c>
      <c r="D63" s="2">
        <f>'Poznámky - R2011 (hodnoty)'!D63</f>
        <v>3071</v>
      </c>
      <c r="E63" s="2">
        <f>'Poznámky - R2011 (hodnoty)'!E63</f>
        <v>1252</v>
      </c>
      <c r="F63" s="14">
        <f>'Poznámky - R2011 (hodnoty)'!F63/'Poznámky - R2011 (hodnoty)'!D63</f>
        <v>0.5037447085639857</v>
      </c>
      <c r="G63" s="14">
        <f>'Poznámky - R2011 (hodnoty)'!G63/'Poznámky - R2011 (hodnoty)'!E63</f>
        <v>0.48242811501597443</v>
      </c>
      <c r="H63" s="14">
        <f>'Poznámky - R2011 (hodnoty)'!H63/'Poznámky - R2011 (hodnoty)'!D63</f>
        <v>0</v>
      </c>
      <c r="I63" s="14">
        <f>'Poznámky - R2011 (hodnoty)'!I63/'Poznámky - R2011 (hodnoty)'!E63</f>
        <v>0</v>
      </c>
      <c r="J63" s="14">
        <f>'Poznámky - R2011 (hodnoty)'!J63/'Poznámky - R2011 (hodnoty)'!D63</f>
        <v>0.0039075219798111365</v>
      </c>
      <c r="K63" s="14">
        <f>'Poznámky - R2011 (hodnoty)'!K63/'Poznámky - R2011 (hodnoty)'!E63</f>
        <v>0.019968051118210862</v>
      </c>
      <c r="L63" s="14">
        <f>'Poznámky - R2011 (hodnoty)'!L63/'Poznámky - R2011 (hodnoty)'!D63</f>
        <v>0.4578313253012048</v>
      </c>
      <c r="M63" s="14">
        <f>'Poznámky - R2011 (hodnoty)'!M63/'Poznámky - R2011 (hodnoty)'!E63</f>
        <v>0.46166134185303515</v>
      </c>
      <c r="N63" s="14">
        <f>'Poznámky - R2011 (hodnoty)'!N63/'Poznámky - R2011 (hodnoty)'!D63</f>
        <v>0.00488440247476392</v>
      </c>
      <c r="O63" s="14">
        <f>'Poznámky - R2011 (hodnoty)'!O63/'Poznámky - R2011 (hodnoty)'!E63</f>
        <v>0.0007987220447284345</v>
      </c>
    </row>
    <row r="64" spans="1:15" ht="12.75">
      <c r="A64" s="2" t="str">
        <f>'Poznámky - R2011 (hodnoty)'!A64</f>
        <v>Středočeský kraj</v>
      </c>
      <c r="B64" s="6" t="str">
        <f>'Poznámky - R2011 (hodnoty)'!B64</f>
        <v>Kutná Hora</v>
      </c>
      <c r="C64" s="4">
        <f>'Poznámky - R2011 (hodnoty)'!C64</f>
        <v>3813</v>
      </c>
      <c r="D64" s="2">
        <f>'Poznámky - R2011 (hodnoty)'!D64</f>
        <v>2823</v>
      </c>
      <c r="E64" s="2">
        <f>'Poznámky - R2011 (hodnoty)'!E64</f>
        <v>1047</v>
      </c>
      <c r="F64" s="14">
        <f>'Poznámky - R2011 (hodnoty)'!F64/'Poznámky - R2011 (hodnoty)'!D64</f>
        <v>0.3606092809068367</v>
      </c>
      <c r="G64" s="14">
        <f>'Poznámky - R2011 (hodnoty)'!G64/'Poznámky - R2011 (hodnoty)'!E64</f>
        <v>0.38013371537726837</v>
      </c>
      <c r="H64" s="14">
        <f>'Poznámky - R2011 (hodnoty)'!H64/'Poznámky - R2011 (hodnoty)'!D64</f>
        <v>0</v>
      </c>
      <c r="I64" s="14">
        <f>'Poznámky - R2011 (hodnoty)'!I64/'Poznámky - R2011 (hodnoty)'!E64</f>
        <v>0</v>
      </c>
      <c r="J64" s="14">
        <f>'Poznámky - R2011 (hodnoty)'!J64/'Poznámky - R2011 (hodnoty)'!D64</f>
        <v>0.0014169323414806943</v>
      </c>
      <c r="K64" s="14">
        <f>'Poznámky - R2011 (hodnoty)'!K64/'Poznámky - R2011 (hodnoty)'!E64</f>
        <v>0.0009551098376313276</v>
      </c>
      <c r="L64" s="14">
        <f>'Poznámky - R2011 (hodnoty)'!L64/'Poznámky - R2011 (hodnoty)'!D64</f>
        <v>0.5108041091037903</v>
      </c>
      <c r="M64" s="14">
        <f>'Poznámky - R2011 (hodnoty)'!M64/'Poznámky - R2011 (hodnoty)'!E64</f>
        <v>0.5195797516714422</v>
      </c>
      <c r="N64" s="14">
        <f>'Poznámky - R2011 (hodnoty)'!N64/'Poznámky - R2011 (hodnoty)'!D64</f>
        <v>0.0021253985122210413</v>
      </c>
      <c r="O64" s="14">
        <f>'Poznámky - R2011 (hodnoty)'!O64/'Poznámky - R2011 (hodnoty)'!E64</f>
        <v>0.0028653295128939827</v>
      </c>
    </row>
    <row r="65" spans="1:15" ht="12.75">
      <c r="A65" s="2" t="str">
        <f>'Poznámky - R2011 (hodnoty)'!A65</f>
        <v>Jihomoravský kraj</v>
      </c>
      <c r="B65" s="6" t="str">
        <f>'Poznámky - R2011 (hodnoty)'!B65</f>
        <v>Kyjov</v>
      </c>
      <c r="C65" s="4">
        <f>'Poznámky - R2011 (hodnoty)'!C65</f>
        <v>2386</v>
      </c>
      <c r="D65" s="2">
        <f>'Poznámky - R2011 (hodnoty)'!D65</f>
        <v>1734</v>
      </c>
      <c r="E65" s="2">
        <f>'Poznámky - R2011 (hodnoty)'!E65</f>
        <v>713</v>
      </c>
      <c r="F65" s="14">
        <f>'Poznámky - R2011 (hodnoty)'!F65/'Poznámky - R2011 (hodnoty)'!D65</f>
        <v>0.21395617070357556</v>
      </c>
      <c r="G65" s="14">
        <f>'Poznámky - R2011 (hodnoty)'!G65/'Poznámky - R2011 (hodnoty)'!E65</f>
        <v>0.40953716690042075</v>
      </c>
      <c r="H65" s="14">
        <f>'Poznámky - R2011 (hodnoty)'!H65/'Poznámky - R2011 (hodnoty)'!D65</f>
        <v>0</v>
      </c>
      <c r="I65" s="14">
        <f>'Poznámky - R2011 (hodnoty)'!I65/'Poznámky - R2011 (hodnoty)'!E65</f>
        <v>0</v>
      </c>
      <c r="J65" s="14">
        <f>'Poznámky - R2011 (hodnoty)'!J65/'Poznámky - R2011 (hodnoty)'!D65</f>
        <v>0.006343713956170703</v>
      </c>
      <c r="K65" s="14">
        <f>'Poznámky - R2011 (hodnoty)'!K65/'Poznámky - R2011 (hodnoty)'!E65</f>
        <v>0.015427769985974754</v>
      </c>
      <c r="L65" s="14">
        <f>'Poznámky - R2011 (hodnoty)'!L65/'Poznámky - R2011 (hodnoty)'!D65</f>
        <v>0.6845444059976932</v>
      </c>
      <c r="M65" s="14">
        <f>'Poznámky - R2011 (hodnoty)'!M65/'Poznámky - R2011 (hodnoty)'!E65</f>
        <v>0.5525946704067322</v>
      </c>
      <c r="N65" s="14">
        <f>'Poznámky - R2011 (hodnoty)'!N65/'Poznámky - R2011 (hodnoty)'!D65</f>
        <v>0.0017301038062283738</v>
      </c>
      <c r="O65" s="14">
        <f>'Poznámky - R2011 (hodnoty)'!O65/'Poznámky - R2011 (hodnoty)'!E65</f>
        <v>0.004207573632538569</v>
      </c>
    </row>
    <row r="66" spans="1:15" ht="12.75">
      <c r="A66" s="2" t="str">
        <f>'Poznámky - R2011 (hodnoty)'!A66</f>
        <v>Liberecký kraj</v>
      </c>
      <c r="B66" s="6" t="str">
        <f>'Poznámky - R2011 (hodnoty)'!B66</f>
        <v>Liberec</v>
      </c>
      <c r="C66" s="4">
        <f>'Poznámky - R2011 (hodnoty)'!C66</f>
        <v>4976</v>
      </c>
      <c r="D66" s="2">
        <f>'Poznámky - R2011 (hodnoty)'!D66</f>
        <v>3667</v>
      </c>
      <c r="E66" s="2">
        <f>'Poznámky - R2011 (hodnoty)'!E66</f>
        <v>1374</v>
      </c>
      <c r="F66" s="14">
        <f>'Poznámky - R2011 (hodnoty)'!F66/'Poznámky - R2011 (hodnoty)'!D66</f>
        <v>0.48322879738205615</v>
      </c>
      <c r="G66" s="14">
        <f>'Poznámky - R2011 (hodnoty)'!G66/'Poznámky - R2011 (hodnoty)'!E66</f>
        <v>0.586608442503639</v>
      </c>
      <c r="H66" s="14">
        <f>'Poznámky - R2011 (hodnoty)'!H66/'Poznámky - R2011 (hodnoty)'!D66</f>
        <v>0</v>
      </c>
      <c r="I66" s="14">
        <f>'Poznámky - R2011 (hodnoty)'!I66/'Poznámky - R2011 (hodnoty)'!E66</f>
        <v>0</v>
      </c>
      <c r="J66" s="14">
        <f>'Poznámky - R2011 (hodnoty)'!J66/'Poznámky - R2011 (hodnoty)'!D66</f>
        <v>0.004908644668666485</v>
      </c>
      <c r="K66" s="14">
        <f>'Poznámky - R2011 (hodnoty)'!K66/'Poznámky - R2011 (hodnoty)'!E66</f>
        <v>0.009461426491994178</v>
      </c>
      <c r="L66" s="14">
        <f>'Poznámky - R2011 (hodnoty)'!L66/'Poznámky - R2011 (hodnoty)'!D66</f>
        <v>0.3725115898554677</v>
      </c>
      <c r="M66" s="14">
        <f>'Poznámky - R2011 (hodnoty)'!M66/'Poznámky - R2011 (hodnoty)'!E66</f>
        <v>0.475254730713246</v>
      </c>
      <c r="N66" s="14">
        <f>'Poznámky - R2011 (hodnoty)'!N66/'Poznámky - R2011 (hodnoty)'!D66</f>
        <v>0.022634305972184347</v>
      </c>
      <c r="O66" s="14">
        <f>'Poznámky - R2011 (hodnoty)'!O66/'Poznámky - R2011 (hodnoty)'!E66</f>
        <v>0.00363901018922853</v>
      </c>
    </row>
    <row r="67" spans="1:15" ht="12.75">
      <c r="A67" s="2" t="str">
        <f>'Poznámky - R2011 (hodnoty)'!A67</f>
        <v>Ústecký kraj</v>
      </c>
      <c r="B67" s="6" t="str">
        <f>'Poznámky - R2011 (hodnoty)'!B67</f>
        <v>Litoměřice</v>
      </c>
      <c r="C67" s="4">
        <f>'Poznámky - R2011 (hodnoty)'!C67</f>
        <v>6529</v>
      </c>
      <c r="D67" s="2">
        <f>'Poznámky - R2011 (hodnoty)'!D67</f>
        <v>5162</v>
      </c>
      <c r="E67" s="2">
        <f>'Poznámky - R2011 (hodnoty)'!E67</f>
        <v>1478</v>
      </c>
      <c r="F67" s="14">
        <f>'Poznámky - R2011 (hodnoty)'!F67/'Poznámky - R2011 (hodnoty)'!D67</f>
        <v>0.3930647036032546</v>
      </c>
      <c r="G67" s="14">
        <f>'Poznámky - R2011 (hodnoty)'!G67/'Poznámky - R2011 (hodnoty)'!E67</f>
        <v>0.46414073071718537</v>
      </c>
      <c r="H67" s="14">
        <f>'Poznámky - R2011 (hodnoty)'!H67/'Poznámky - R2011 (hodnoty)'!D67</f>
        <v>0</v>
      </c>
      <c r="I67" s="14">
        <f>'Poznámky - R2011 (hodnoty)'!I67/'Poznámky - R2011 (hodnoty)'!E67</f>
        <v>0</v>
      </c>
      <c r="J67" s="14">
        <f>'Poznámky - R2011 (hodnoty)'!J67/'Poznámky - R2011 (hodnoty)'!D67</f>
        <v>0.0019372336303758234</v>
      </c>
      <c r="K67" s="14">
        <f>'Poznámky - R2011 (hodnoty)'!K67/'Poznámky - R2011 (hodnoty)'!E67</f>
        <v>0.005412719891745603</v>
      </c>
      <c r="L67" s="14">
        <f>'Poznámky - R2011 (hodnoty)'!L67/'Poznámky - R2011 (hodnoty)'!D67</f>
        <v>0.4469197985277024</v>
      </c>
      <c r="M67" s="14">
        <f>'Poznámky - R2011 (hodnoty)'!M67/'Poznámky - R2011 (hodnoty)'!E67</f>
        <v>0.493234100135318</v>
      </c>
      <c r="N67" s="14">
        <f>'Poznámky - R2011 (hodnoty)'!N67/'Poznámky - R2011 (hodnoty)'!D67</f>
        <v>0.005036807438977141</v>
      </c>
      <c r="O67" s="14">
        <f>'Poznámky - R2011 (hodnoty)'!O67/'Poznámky - R2011 (hodnoty)'!E67</f>
        <v>0.005412719891745603</v>
      </c>
    </row>
    <row r="68" spans="1:15" ht="12.75">
      <c r="A68" s="2" t="str">
        <f>'Poznámky - R2011 (hodnoty)'!A68</f>
        <v>Ústecký kraj</v>
      </c>
      <c r="B68" s="6" t="str">
        <f>'Poznámky - R2011 (hodnoty)'!B68</f>
        <v>Louny</v>
      </c>
      <c r="C68" s="4">
        <f>'Poznámky - R2011 (hodnoty)'!C68</f>
        <v>3326</v>
      </c>
      <c r="D68" s="2">
        <f>'Poznámky - R2011 (hodnoty)'!D68</f>
        <v>2734</v>
      </c>
      <c r="E68" s="2">
        <f>'Poznámky - R2011 (hodnoty)'!E68</f>
        <v>616</v>
      </c>
      <c r="F68" s="14">
        <f>'Poznámky - R2011 (hodnoty)'!F68/'Poznámky - R2011 (hodnoty)'!D68</f>
        <v>0.5182882223847842</v>
      </c>
      <c r="G68" s="14">
        <f>'Poznámky - R2011 (hodnoty)'!G68/'Poznámky - R2011 (hodnoty)'!E68</f>
        <v>0.5633116883116883</v>
      </c>
      <c r="H68" s="14">
        <f>'Poznámky - R2011 (hodnoty)'!H68/'Poznámky - R2011 (hodnoty)'!D68</f>
        <v>0</v>
      </c>
      <c r="I68" s="14">
        <f>'Poznámky - R2011 (hodnoty)'!I68/'Poznámky - R2011 (hodnoty)'!E68</f>
        <v>0</v>
      </c>
      <c r="J68" s="14">
        <f>'Poznámky - R2011 (hodnoty)'!J68/'Poznámky - R2011 (hodnoty)'!D68</f>
        <v>0.0010972933430870519</v>
      </c>
      <c r="K68" s="14">
        <f>'Poznámky - R2011 (hodnoty)'!K68/'Poznámky - R2011 (hodnoty)'!E68</f>
        <v>0.00974025974025974</v>
      </c>
      <c r="L68" s="14">
        <f>'Poznámky - R2011 (hodnoty)'!L68/'Poznámky - R2011 (hodnoty)'!D68</f>
        <v>0.3789319678127286</v>
      </c>
      <c r="M68" s="14">
        <f>'Poznámky - R2011 (hodnoty)'!M68/'Poznámky - R2011 (hodnoty)'!E68</f>
        <v>0.5097402597402597</v>
      </c>
      <c r="N68" s="14">
        <f>'Poznámky - R2011 (hodnoty)'!N68/'Poznámky - R2011 (hodnoty)'!D68</f>
        <v>0.001463057790782736</v>
      </c>
      <c r="O68" s="14">
        <f>'Poznámky - R2011 (hodnoty)'!O68/'Poznámky - R2011 (hodnoty)'!E68</f>
        <v>0.0016233766233766235</v>
      </c>
    </row>
    <row r="69" spans="1:15" ht="12.75">
      <c r="A69" s="2" t="str">
        <f>'Poznámky - R2011 (hodnoty)'!A69</f>
        <v>Středočeský kraj</v>
      </c>
      <c r="B69" s="6" t="str">
        <f>'Poznámky - R2011 (hodnoty)'!B69</f>
        <v>Mělník</v>
      </c>
      <c r="C69" s="4">
        <f>'Poznámky - R2011 (hodnoty)'!C69</f>
        <v>5319</v>
      </c>
      <c r="D69" s="2">
        <f>'Poznámky - R2011 (hodnoty)'!D69</f>
        <v>3889</v>
      </c>
      <c r="E69" s="2">
        <f>'Poznámky - R2011 (hodnoty)'!E69</f>
        <v>1568</v>
      </c>
      <c r="F69" s="14">
        <f>'Poznámky - R2011 (hodnoty)'!F69/'Poznámky - R2011 (hodnoty)'!D69</f>
        <v>0.3764463872460787</v>
      </c>
      <c r="G69" s="14">
        <f>'Poznámky - R2011 (hodnoty)'!G69/'Poznámky - R2011 (hodnoty)'!E69</f>
        <v>0.41135204081632654</v>
      </c>
      <c r="H69" s="14">
        <f>'Poznámky - R2011 (hodnoty)'!H69/'Poznámky - R2011 (hodnoty)'!D69</f>
        <v>0</v>
      </c>
      <c r="I69" s="14">
        <f>'Poznámky - R2011 (hodnoty)'!I69/'Poznámky - R2011 (hodnoty)'!E69</f>
        <v>0</v>
      </c>
      <c r="J69" s="14">
        <f>'Poznámky - R2011 (hodnoty)'!J69/'Poznámky - R2011 (hodnoty)'!D69</f>
        <v>0.02262792491643096</v>
      </c>
      <c r="K69" s="14">
        <f>'Poznámky - R2011 (hodnoty)'!K69/'Poznámky - R2011 (hodnoty)'!E69</f>
        <v>0.030612244897959183</v>
      </c>
      <c r="L69" s="14">
        <f>'Poznámky - R2011 (hodnoty)'!L69/'Poznámky - R2011 (hodnoty)'!D69</f>
        <v>0.46310105425559267</v>
      </c>
      <c r="M69" s="14">
        <f>'Poznámky - R2011 (hodnoty)'!M69/'Poznámky - R2011 (hodnoty)'!E69</f>
        <v>0.46237244897959184</v>
      </c>
      <c r="N69" s="14">
        <f>'Poznámky - R2011 (hodnoty)'!N69/'Poznámky - R2011 (hodnoty)'!D69</f>
        <v>0.0030856261249678583</v>
      </c>
      <c r="O69" s="14">
        <f>'Poznámky - R2011 (hodnoty)'!O69/'Poznámky - R2011 (hodnoty)'!E69</f>
        <v>0.0006377551020408163</v>
      </c>
    </row>
    <row r="70" spans="1:15" ht="12.75">
      <c r="A70" s="2" t="str">
        <f>'Poznámky - R2011 (hodnoty)'!A70</f>
        <v>Jihomoravský kraj</v>
      </c>
      <c r="B70" s="6" t="str">
        <f>'Poznámky - R2011 (hodnoty)'!B70</f>
        <v>Mikulov</v>
      </c>
      <c r="C70" s="4">
        <f>'Poznámky - R2011 (hodnoty)'!C70</f>
        <v>1153</v>
      </c>
      <c r="D70" s="2">
        <f>'Poznámky - R2011 (hodnoty)'!D70</f>
        <v>787</v>
      </c>
      <c r="E70" s="2">
        <f>'Poznámky - R2011 (hodnoty)'!E70</f>
        <v>384</v>
      </c>
      <c r="F70" s="14">
        <f>'Poznámky - R2011 (hodnoty)'!F70/'Poznámky - R2011 (hodnoty)'!D70</f>
        <v>0.13087674714104194</v>
      </c>
      <c r="G70" s="14">
        <f>'Poznámky - R2011 (hodnoty)'!G70/'Poznámky - R2011 (hodnoty)'!E70</f>
        <v>0.4140625</v>
      </c>
      <c r="H70" s="14">
        <f>'Poznámky - R2011 (hodnoty)'!H70/'Poznámky - R2011 (hodnoty)'!D70</f>
        <v>0</v>
      </c>
      <c r="I70" s="14">
        <f>'Poznámky - R2011 (hodnoty)'!I70/'Poznámky - R2011 (hodnoty)'!E70</f>
        <v>0</v>
      </c>
      <c r="J70" s="14">
        <f>'Poznámky - R2011 (hodnoty)'!J70/'Poznámky - R2011 (hodnoty)'!D70</f>
        <v>0.010165184243964422</v>
      </c>
      <c r="K70" s="14">
        <f>'Poznámky - R2011 (hodnoty)'!K70/'Poznámky - R2011 (hodnoty)'!E70</f>
        <v>0.036458333333333336</v>
      </c>
      <c r="L70" s="14">
        <f>'Poznámky - R2011 (hodnoty)'!L70/'Poznámky - R2011 (hodnoty)'!D70</f>
        <v>0.576874205844981</v>
      </c>
      <c r="M70" s="14">
        <f>'Poznámky - R2011 (hodnoty)'!M70/'Poznámky - R2011 (hodnoty)'!E70</f>
        <v>0.4270833333333333</v>
      </c>
      <c r="N70" s="14">
        <f>'Poznámky - R2011 (hodnoty)'!N70/'Poznámky - R2011 (hodnoty)'!D70</f>
        <v>0.0012706480304955528</v>
      </c>
      <c r="O70" s="14">
        <f>'Poznámky - R2011 (hodnoty)'!O70/'Poznámky - R2011 (hodnoty)'!E70</f>
        <v>0</v>
      </c>
    </row>
    <row r="71" spans="1:15" ht="12.75">
      <c r="A71" s="2" t="str">
        <f>'Poznámky - R2011 (hodnoty)'!A71</f>
        <v>Středočeský kraj</v>
      </c>
      <c r="B71" s="6" t="str">
        <f>'Poznámky - R2011 (hodnoty)'!B71</f>
        <v>Mladá Boleslav</v>
      </c>
      <c r="C71" s="4">
        <f>'Poznámky - R2011 (hodnoty)'!C71</f>
        <v>4617</v>
      </c>
      <c r="D71" s="2">
        <f>'Poznámky - R2011 (hodnoty)'!D71</f>
        <v>3349</v>
      </c>
      <c r="E71" s="2">
        <f>'Poznámky - R2011 (hodnoty)'!E71</f>
        <v>1506</v>
      </c>
      <c r="F71" s="14">
        <f>'Poznámky - R2011 (hodnoty)'!F71/'Poznámky - R2011 (hodnoty)'!D71</f>
        <v>0.40848014332636606</v>
      </c>
      <c r="G71" s="14">
        <f>'Poznámky - R2011 (hodnoty)'!G71/'Poznámky - R2011 (hodnoty)'!E71</f>
        <v>0.39641434262948205</v>
      </c>
      <c r="H71" s="14">
        <f>'Poznámky - R2011 (hodnoty)'!H71/'Poznámky - R2011 (hodnoty)'!D71</f>
        <v>0</v>
      </c>
      <c r="I71" s="14">
        <f>'Poznámky - R2011 (hodnoty)'!I71/'Poznámky - R2011 (hodnoty)'!E71</f>
        <v>0</v>
      </c>
      <c r="J71" s="14">
        <f>'Poznámky - R2011 (hodnoty)'!J71/'Poznámky - R2011 (hodnoty)'!D71</f>
        <v>0.01851298895192595</v>
      </c>
      <c r="K71" s="14">
        <f>'Poznámky - R2011 (hodnoty)'!K71/'Poznámky - R2011 (hodnoty)'!E71</f>
        <v>0.033200531208499334</v>
      </c>
      <c r="L71" s="14">
        <f>'Poznámky - R2011 (hodnoty)'!L71/'Poznámky - R2011 (hodnoty)'!D71</f>
        <v>0.44879068378620485</v>
      </c>
      <c r="M71" s="14">
        <f>'Poznámky - R2011 (hodnoty)'!M71/'Poznámky - R2011 (hodnoty)'!E71</f>
        <v>0.4103585657370518</v>
      </c>
      <c r="N71" s="14">
        <f>'Poznámky - R2011 (hodnoty)'!N71/'Poznámky - R2011 (hodnoty)'!D71</f>
        <v>0.0041803523439832785</v>
      </c>
      <c r="O71" s="14">
        <f>'Poznámky - R2011 (hodnoty)'!O71/'Poznámky - R2011 (hodnoty)'!E71</f>
        <v>0.0013280212483399733</v>
      </c>
    </row>
    <row r="72" spans="1:15" ht="12.75">
      <c r="A72" s="2" t="str">
        <f>'Poznámky - R2011 (hodnoty)'!A72</f>
        <v>Vysočina</v>
      </c>
      <c r="B72" s="6" t="str">
        <f>'Poznámky - R2011 (hodnoty)'!B72</f>
        <v>Moravské Budějovice</v>
      </c>
      <c r="C72" s="4">
        <f>'Poznámky - R2011 (hodnoty)'!C72</f>
        <v>1032</v>
      </c>
      <c r="D72" s="2">
        <f>'Poznámky - R2011 (hodnoty)'!D72</f>
        <v>812</v>
      </c>
      <c r="E72" s="2">
        <f>'Poznámky - R2011 (hodnoty)'!E72</f>
        <v>385</v>
      </c>
      <c r="F72" s="14">
        <f>'Poznámky - R2011 (hodnoty)'!F72/'Poznámky - R2011 (hodnoty)'!D72</f>
        <v>0</v>
      </c>
      <c r="G72" s="14">
        <f>'Poznámky - R2011 (hodnoty)'!G72/'Poznámky - R2011 (hodnoty)'!E72</f>
        <v>0.025974025974025976</v>
      </c>
      <c r="H72" s="14">
        <f>'Poznámky - R2011 (hodnoty)'!H72/'Poznámky - R2011 (hodnoty)'!D72</f>
        <v>0</v>
      </c>
      <c r="I72" s="14">
        <f>'Poznámky - R2011 (hodnoty)'!I72/'Poznámky - R2011 (hodnoty)'!E72</f>
        <v>0</v>
      </c>
      <c r="J72" s="14">
        <f>'Poznámky - R2011 (hodnoty)'!J72/'Poznámky - R2011 (hodnoty)'!D72</f>
        <v>0.013546798029556651</v>
      </c>
      <c r="K72" s="14">
        <f>'Poznámky - R2011 (hodnoty)'!K72/'Poznámky - R2011 (hodnoty)'!E72</f>
        <v>0.01818181818181818</v>
      </c>
      <c r="L72" s="14">
        <f>'Poznámky - R2011 (hodnoty)'!L72/'Poznámky - R2011 (hodnoty)'!D72</f>
        <v>0.6625615763546798</v>
      </c>
      <c r="M72" s="14">
        <f>'Poznámky - R2011 (hodnoty)'!M72/'Poznámky - R2011 (hodnoty)'!E72</f>
        <v>0.5298701298701298</v>
      </c>
      <c r="N72" s="14">
        <f>'Poznámky - R2011 (hodnoty)'!N72/'Poznámky - R2011 (hodnoty)'!D72</f>
        <v>0</v>
      </c>
      <c r="O72" s="14">
        <f>'Poznámky - R2011 (hodnoty)'!O72/'Poznámky - R2011 (hodnoty)'!E72</f>
        <v>0.01038961038961039</v>
      </c>
    </row>
    <row r="73" spans="1:15" ht="12.75">
      <c r="A73" s="2" t="str">
        <f>'Poznámky - R2011 (hodnoty)'!A125</f>
        <v>Jihomoravský kraj</v>
      </c>
      <c r="B73" s="6" t="str">
        <f>'Poznámky - R2011 (hodnoty)'!B125</f>
        <v>Znojmo2</v>
      </c>
      <c r="C73" s="4">
        <f>'Poznámky - R2011 (hodnoty)'!C125</f>
        <v>1017</v>
      </c>
      <c r="D73" s="2">
        <f>'Poznámky - R2011 (hodnoty)'!D125</f>
        <v>715</v>
      </c>
      <c r="E73" s="2">
        <f>'Poznámky - R2011 (hodnoty)'!E125</f>
        <v>354</v>
      </c>
      <c r="F73" s="14">
        <f>'Poznámky - R2011 (hodnoty)'!F125/'Poznámky - R2011 (hodnoty)'!D125</f>
        <v>0.005594405594405594</v>
      </c>
      <c r="G73" s="14">
        <f>'Poznámky - R2011 (hodnoty)'!G125/'Poznámky - R2011 (hodnoty)'!E125</f>
        <v>0.2655367231638418</v>
      </c>
      <c r="H73" s="14">
        <f>'Poznámky - R2011 (hodnoty)'!H125/'Poznámky - R2011 (hodnoty)'!D125</f>
        <v>0</v>
      </c>
      <c r="I73" s="14">
        <f>'Poznámky - R2011 (hodnoty)'!I125/'Poznámky - R2011 (hodnoty)'!E125</f>
        <v>0</v>
      </c>
      <c r="J73" s="14">
        <f>'Poznámky - R2011 (hodnoty)'!J125/'Poznámky - R2011 (hodnoty)'!D125</f>
        <v>0.008391608391608392</v>
      </c>
      <c r="K73" s="14">
        <f>'Poznámky - R2011 (hodnoty)'!K125/'Poznámky - R2011 (hodnoty)'!E125</f>
        <v>0.005649717514124294</v>
      </c>
      <c r="L73" s="14">
        <f>'Poznámky - R2011 (hodnoty)'!L125/'Poznámky - R2011 (hodnoty)'!D125</f>
        <v>0.7482517482517482</v>
      </c>
      <c r="M73" s="14">
        <f>'Poznámky - R2011 (hodnoty)'!M125/'Poznámky - R2011 (hodnoty)'!E125</f>
        <v>0.4717514124293785</v>
      </c>
      <c r="N73" s="14">
        <f>'Poznámky - R2011 (hodnoty)'!N125/'Poznámky - R2011 (hodnoty)'!D125</f>
        <v>0.004195804195804196</v>
      </c>
      <c r="O73" s="14">
        <f>'Poznámky - R2011 (hodnoty)'!O125/'Poznámky - R2011 (hodnoty)'!E125</f>
        <v>0.002824858757062147</v>
      </c>
    </row>
    <row r="74" spans="1:15" ht="12.75">
      <c r="A74" s="2" t="str">
        <f>'Poznámky - R2011 (hodnoty)'!A73</f>
        <v>Ústecký kraj</v>
      </c>
      <c r="B74" s="6" t="str">
        <f>'Poznámky - R2011 (hodnoty)'!B73</f>
        <v>Most</v>
      </c>
      <c r="C74" s="4">
        <f>'Poznámky - R2011 (hodnoty)'!C73</f>
        <v>3857</v>
      </c>
      <c r="D74" s="2">
        <f>'Poznámky - R2011 (hodnoty)'!D73</f>
        <v>2887</v>
      </c>
      <c r="E74" s="2">
        <f>'Poznámky - R2011 (hodnoty)'!E73</f>
        <v>1058</v>
      </c>
      <c r="F74" s="14">
        <f>'Poznámky - R2011 (hodnoty)'!F73/'Poznámky - R2011 (hodnoty)'!D73</f>
        <v>0.4399030135088327</v>
      </c>
      <c r="G74" s="14">
        <f>'Poznámky - R2011 (hodnoty)'!G73/'Poznámky - R2011 (hodnoty)'!E73</f>
        <v>0.5463137996219282</v>
      </c>
      <c r="H74" s="14">
        <f>'Poznámky - R2011 (hodnoty)'!H73/'Poznámky - R2011 (hodnoty)'!D73</f>
        <v>0</v>
      </c>
      <c r="I74" s="14">
        <f>'Poznámky - R2011 (hodnoty)'!I73/'Poznámky - R2011 (hodnoty)'!E73</f>
        <v>0</v>
      </c>
      <c r="J74" s="14">
        <f>'Poznámky - R2011 (hodnoty)'!J73/'Poznámky - R2011 (hodnoty)'!D73</f>
        <v>0.004502944232767579</v>
      </c>
      <c r="K74" s="14">
        <f>'Poznámky - R2011 (hodnoty)'!K73/'Poznámky - R2011 (hodnoty)'!E73</f>
        <v>0.004725897920604915</v>
      </c>
      <c r="L74" s="14">
        <f>'Poznámky - R2011 (hodnoty)'!L73/'Poznámky - R2011 (hodnoty)'!D73</f>
        <v>0.36889504676134394</v>
      </c>
      <c r="M74" s="14">
        <f>'Poznámky - R2011 (hodnoty)'!M73/'Poznámky - R2011 (hodnoty)'!E73</f>
        <v>0.3761814744801512</v>
      </c>
      <c r="N74" s="14">
        <f>'Poznámky - R2011 (hodnoty)'!N73/'Poznámky - R2011 (hodnoty)'!D73</f>
        <v>0.004156563907170073</v>
      </c>
      <c r="O74" s="14">
        <f>'Poznámky - R2011 (hodnoty)'!O73/'Poznámky - R2011 (hodnoty)'!E73</f>
        <v>0</v>
      </c>
    </row>
    <row r="75" spans="1:15" ht="12.75">
      <c r="A75" s="2" t="str">
        <f>'Poznámky - R2011 (hodnoty)'!A74</f>
        <v>Královéhradecký kraj</v>
      </c>
      <c r="B75" s="6" t="str">
        <f>'Poznámky - R2011 (hodnoty)'!B74</f>
        <v>Náchod</v>
      </c>
      <c r="C75" s="4">
        <f>'Poznámky - R2011 (hodnoty)'!C74</f>
        <v>4497</v>
      </c>
      <c r="D75" s="2">
        <f>'Poznámky - R2011 (hodnoty)'!D74</f>
        <v>3565</v>
      </c>
      <c r="E75" s="2">
        <f>'Poznámky - R2011 (hodnoty)'!E74</f>
        <v>1447</v>
      </c>
      <c r="F75" s="14">
        <f>'Poznámky - R2011 (hodnoty)'!F74/'Poznámky - R2011 (hodnoty)'!D74</f>
        <v>0.31921458625525945</v>
      </c>
      <c r="G75" s="14">
        <f>'Poznámky - R2011 (hodnoty)'!G74/'Poznámky - R2011 (hodnoty)'!E74</f>
        <v>0.32204561161022804</v>
      </c>
      <c r="H75" s="14">
        <f>'Poznámky - R2011 (hodnoty)'!H74/'Poznámky - R2011 (hodnoty)'!D74</f>
        <v>0</v>
      </c>
      <c r="I75" s="14">
        <f>'Poznámky - R2011 (hodnoty)'!I74/'Poznámky - R2011 (hodnoty)'!E74</f>
        <v>0</v>
      </c>
      <c r="J75" s="14">
        <f>'Poznámky - R2011 (hodnoty)'!J74/'Poznámky - R2011 (hodnoty)'!D74</f>
        <v>0.001402524544179523</v>
      </c>
      <c r="K75" s="14">
        <f>'Poznámky - R2011 (hodnoty)'!K74/'Poznámky - R2011 (hodnoty)'!E74</f>
        <v>0.00414651002073255</v>
      </c>
      <c r="L75" s="14">
        <f>'Poznámky - R2011 (hodnoty)'!L74/'Poznámky - R2011 (hodnoty)'!D74</f>
        <v>0.3747545582047686</v>
      </c>
      <c r="M75" s="14">
        <f>'Poznámky - R2011 (hodnoty)'!M74/'Poznámky - R2011 (hodnoty)'!E74</f>
        <v>0.359364201796821</v>
      </c>
      <c r="N75" s="14">
        <f>'Poznámky - R2011 (hodnoty)'!N74/'Poznámky - R2011 (hodnoty)'!D74</f>
        <v>0.004207573632538569</v>
      </c>
      <c r="O75" s="14">
        <f>'Poznámky - R2011 (hodnoty)'!O74/'Poznámky - R2011 (hodnoty)'!E74</f>
        <v>0.0048375950241879755</v>
      </c>
    </row>
    <row r="76" spans="1:15" ht="12.75">
      <c r="A76" s="2" t="str">
        <f>'Poznámky - R2011 (hodnoty)'!A75</f>
        <v>Plzeňský kraj</v>
      </c>
      <c r="B76" s="6" t="str">
        <f>'Poznámky - R2011 (hodnoty)'!B75</f>
        <v>Nepomuk</v>
      </c>
      <c r="C76" s="4">
        <f>'Poznámky - R2011 (hodnoty)'!C75</f>
        <v>572</v>
      </c>
      <c r="D76" s="2">
        <f>'Poznámky - R2011 (hodnoty)'!D75</f>
        <v>426</v>
      </c>
      <c r="E76" s="2">
        <f>'Poznámky - R2011 (hodnoty)'!E75</f>
        <v>164</v>
      </c>
      <c r="F76" s="14">
        <f>'Poznámky - R2011 (hodnoty)'!F75/'Poznámky - R2011 (hodnoty)'!D75</f>
        <v>0</v>
      </c>
      <c r="G76" s="14">
        <f>'Poznámky - R2011 (hodnoty)'!G75/'Poznámky - R2011 (hodnoty)'!E75</f>
        <v>0.21341463414634146</v>
      </c>
      <c r="H76" s="14">
        <f>'Poznámky - R2011 (hodnoty)'!H75/'Poznámky - R2011 (hodnoty)'!D75</f>
        <v>0</v>
      </c>
      <c r="I76" s="14">
        <f>'Poznámky - R2011 (hodnoty)'!I75/'Poznámky - R2011 (hodnoty)'!E75</f>
        <v>0</v>
      </c>
      <c r="J76" s="14">
        <f>'Poznámky - R2011 (hodnoty)'!J75/'Poznámky - R2011 (hodnoty)'!D75</f>
        <v>0.004694835680751174</v>
      </c>
      <c r="K76" s="14">
        <f>'Poznámky - R2011 (hodnoty)'!K75/'Poznámky - R2011 (hodnoty)'!E75</f>
        <v>0.006097560975609756</v>
      </c>
      <c r="L76" s="14">
        <f>'Poznámky - R2011 (hodnoty)'!L75/'Poznámky - R2011 (hodnoty)'!D75</f>
        <v>0.8403755868544601</v>
      </c>
      <c r="M76" s="14">
        <f>'Poznámky - R2011 (hodnoty)'!M75/'Poznámky - R2011 (hodnoty)'!E75</f>
        <v>0.7804878048780488</v>
      </c>
      <c r="N76" s="14">
        <f>'Poznámky - R2011 (hodnoty)'!N75/'Poznámky - R2011 (hodnoty)'!D75</f>
        <v>0</v>
      </c>
      <c r="O76" s="14">
        <f>'Poznámky - R2011 (hodnoty)'!O75/'Poznámky - R2011 (hodnoty)'!E75</f>
        <v>0.006097560975609756</v>
      </c>
    </row>
    <row r="77" spans="1:15" ht="12.75">
      <c r="A77" s="2" t="str">
        <f>'Poznámky - R2011 (hodnoty)'!A76</f>
        <v>Moravskoslezský kraj</v>
      </c>
      <c r="B77" s="6" t="str">
        <f>'Poznámky - R2011 (hodnoty)'!B76</f>
        <v>Nový Jičín</v>
      </c>
      <c r="C77" s="4">
        <f>'Poznámky - R2011 (hodnoty)'!C76</f>
        <v>5902</v>
      </c>
      <c r="D77" s="2">
        <f>'Poznámky - R2011 (hodnoty)'!D76</f>
        <v>4271</v>
      </c>
      <c r="E77" s="2">
        <f>'Poznámky - R2011 (hodnoty)'!E76</f>
        <v>1693</v>
      </c>
      <c r="F77" s="14">
        <f>'Poznámky - R2011 (hodnoty)'!F76/'Poznámky - R2011 (hodnoty)'!D76</f>
        <v>0.38656052446733785</v>
      </c>
      <c r="G77" s="14">
        <f>'Poznámky - R2011 (hodnoty)'!G76/'Poznámky - R2011 (hodnoty)'!E76</f>
        <v>0.5310100413467218</v>
      </c>
      <c r="H77" s="14">
        <f>'Poznámky - R2011 (hodnoty)'!H76/'Poznámky - R2011 (hodnoty)'!D76</f>
        <v>0</v>
      </c>
      <c r="I77" s="14">
        <f>'Poznámky - R2011 (hodnoty)'!I76/'Poznámky - R2011 (hodnoty)'!E76</f>
        <v>0.0005906674542232723</v>
      </c>
      <c r="J77" s="14">
        <f>'Poznámky - R2011 (hodnoty)'!J76/'Poznámky - R2011 (hodnoty)'!D76</f>
        <v>0.0025755092484195737</v>
      </c>
      <c r="K77" s="14">
        <f>'Poznámky - R2011 (hodnoty)'!K76/'Poznámky - R2011 (hodnoty)'!E76</f>
        <v>0.005316007088009451</v>
      </c>
      <c r="L77" s="14">
        <f>'Poznámky - R2011 (hodnoty)'!L76/'Poznámky - R2011 (hodnoty)'!D76</f>
        <v>0.46405993912432686</v>
      </c>
      <c r="M77" s="14">
        <f>'Poznámky - R2011 (hodnoty)'!M76/'Poznámky - R2011 (hodnoty)'!E76</f>
        <v>0.5516834022445364</v>
      </c>
      <c r="N77" s="14">
        <f>'Poznámky - R2011 (hodnoty)'!N76/'Poznámky - R2011 (hodnoty)'!D76</f>
        <v>0.004916881292437368</v>
      </c>
      <c r="O77" s="14">
        <f>'Poznámky - R2011 (hodnoty)'!O76/'Poznámky - R2011 (hodnoty)'!E76</f>
        <v>0.006497341996455995</v>
      </c>
    </row>
    <row r="78" spans="1:15" ht="12.75">
      <c r="A78" s="2" t="str">
        <f>'Poznámky - R2011 (hodnoty)'!A77</f>
        <v>Středočeský kraj</v>
      </c>
      <c r="B78" s="6" t="str">
        <f>'Poznámky - R2011 (hodnoty)'!B77</f>
        <v>Nymburk</v>
      </c>
      <c r="C78" s="4">
        <f>'Poznámky - R2011 (hodnoty)'!C77</f>
        <v>5525</v>
      </c>
      <c r="D78" s="2">
        <f>'Poznámky - R2011 (hodnoty)'!D77</f>
        <v>4287</v>
      </c>
      <c r="E78" s="2">
        <f>'Poznámky - R2011 (hodnoty)'!E77</f>
        <v>1320</v>
      </c>
      <c r="F78" s="14">
        <f>'Poznámky - R2011 (hodnoty)'!F77/'Poznámky - R2011 (hodnoty)'!D77</f>
        <v>0.3144390016328435</v>
      </c>
      <c r="G78" s="14">
        <f>'Poznámky - R2011 (hodnoty)'!G77/'Poznámky - R2011 (hodnoty)'!E77</f>
        <v>0.42424242424242425</v>
      </c>
      <c r="H78" s="14">
        <f>'Poznámky - R2011 (hodnoty)'!H77/'Poznámky - R2011 (hodnoty)'!D77</f>
        <v>0</v>
      </c>
      <c r="I78" s="14">
        <f>'Poznámky - R2011 (hodnoty)'!I77/'Poznámky - R2011 (hodnoty)'!E77</f>
        <v>0</v>
      </c>
      <c r="J78" s="14">
        <f>'Poznámky - R2011 (hodnoty)'!J77/'Poznámky - R2011 (hodnoty)'!D77</f>
        <v>0.003965477023559599</v>
      </c>
      <c r="K78" s="14">
        <f>'Poznámky - R2011 (hodnoty)'!K77/'Poznámky - R2011 (hodnoty)'!E77</f>
        <v>0.006060606060606061</v>
      </c>
      <c r="L78" s="14">
        <f>'Poznámky - R2011 (hodnoty)'!L77/'Poznámky - R2011 (hodnoty)'!D77</f>
        <v>0.4310706787963611</v>
      </c>
      <c r="M78" s="14">
        <f>'Poznámky - R2011 (hodnoty)'!M77/'Poznámky - R2011 (hodnoty)'!E77</f>
        <v>0.49318181818181817</v>
      </c>
      <c r="N78" s="14">
        <f>'Poznámky - R2011 (hodnoty)'!N77/'Poznámky - R2011 (hodnoty)'!D77</f>
        <v>0.003965477023559599</v>
      </c>
      <c r="O78" s="14">
        <f>'Poznámky - R2011 (hodnoty)'!O77/'Poznámky - R2011 (hodnoty)'!E77</f>
        <v>0.0015151515151515152</v>
      </c>
    </row>
    <row r="79" spans="1:15" ht="12.75">
      <c r="A79" s="2" t="str">
        <f>'Poznámky - R2011 (hodnoty)'!A78</f>
        <v>Olomoucký kraj</v>
      </c>
      <c r="B79" s="6" t="str">
        <f>'Poznámky - R2011 (hodnoty)'!B78</f>
        <v>Olomouc</v>
      </c>
      <c r="C79" s="4">
        <f>'Poznámky - R2011 (hodnoty)'!C78</f>
        <v>7776</v>
      </c>
      <c r="D79" s="2">
        <f>'Poznámky - R2011 (hodnoty)'!D78</f>
        <v>5743</v>
      </c>
      <c r="E79" s="2">
        <f>'Poznámky - R2011 (hodnoty)'!E78</f>
        <v>2174</v>
      </c>
      <c r="F79" s="14">
        <f>'Poznámky - R2011 (hodnoty)'!F78/'Poznámky - R2011 (hodnoty)'!D78</f>
        <v>0.3412850426606303</v>
      </c>
      <c r="G79" s="14">
        <f>'Poznámky - R2011 (hodnoty)'!G78/'Poznámky - R2011 (hodnoty)'!E78</f>
        <v>0.48390064397424104</v>
      </c>
      <c r="H79" s="14">
        <f>'Poznámky - R2011 (hodnoty)'!H78/'Poznámky - R2011 (hodnoty)'!D78</f>
        <v>0</v>
      </c>
      <c r="I79" s="14">
        <f>'Poznámky - R2011 (hodnoty)'!I78/'Poznámky - R2011 (hodnoty)'!E78</f>
        <v>0.00045998160073597056</v>
      </c>
      <c r="J79" s="14">
        <f>'Poznámky - R2011 (hodnoty)'!J78/'Poznámky - R2011 (hodnoty)'!D78</f>
        <v>0.002437750304718788</v>
      </c>
      <c r="K79" s="14">
        <f>'Poznámky - R2011 (hodnoty)'!K78/'Poznámky - R2011 (hodnoty)'!E78</f>
        <v>0.0068997240110395585</v>
      </c>
      <c r="L79" s="14">
        <f>'Poznámky - R2011 (hodnoty)'!L78/'Poznámky - R2011 (hodnoty)'!D78</f>
        <v>0.4717046839630855</v>
      </c>
      <c r="M79" s="14">
        <f>'Poznámky - R2011 (hodnoty)'!M78/'Poznámky - R2011 (hodnoty)'!E78</f>
        <v>0.546458141674333</v>
      </c>
      <c r="N79" s="14">
        <f>'Poznámky - R2011 (hodnoty)'!N78/'Poznámky - R2011 (hodnoty)'!D78</f>
        <v>0.006268500783562598</v>
      </c>
      <c r="O79" s="14">
        <f>'Poznámky - R2011 (hodnoty)'!O78/'Poznámky - R2011 (hodnoty)'!E78</f>
        <v>0.0036798528058877645</v>
      </c>
    </row>
    <row r="80" spans="1:15" ht="12.75">
      <c r="A80" s="2" t="str">
        <f>'Poznámky - R2011 (hodnoty)'!A79</f>
        <v>Moravskoslezský kraj</v>
      </c>
      <c r="B80" s="6" t="str">
        <f>'Poznámky - R2011 (hodnoty)'!B79</f>
        <v>Opava</v>
      </c>
      <c r="C80" s="4">
        <f>'Poznámky - R2011 (hodnoty)'!C79</f>
        <v>4936</v>
      </c>
      <c r="D80" s="2">
        <f>'Poznámky - R2011 (hodnoty)'!D79</f>
        <v>3745</v>
      </c>
      <c r="E80" s="2">
        <f>'Poznámky - R2011 (hodnoty)'!E79</f>
        <v>1457</v>
      </c>
      <c r="F80" s="14">
        <f>'Poznámky - R2011 (hodnoty)'!F79/'Poznámky - R2011 (hodnoty)'!D79</f>
        <v>0.39359145527369827</v>
      </c>
      <c r="G80" s="14">
        <f>'Poznámky - R2011 (hodnoty)'!G79/'Poznámky - R2011 (hodnoty)'!E79</f>
        <v>0.42072752230610844</v>
      </c>
      <c r="H80" s="14">
        <f>'Poznámky - R2011 (hodnoty)'!H79/'Poznámky - R2011 (hodnoty)'!D79</f>
        <v>0</v>
      </c>
      <c r="I80" s="14">
        <f>'Poznámky - R2011 (hodnoty)'!I79/'Poznámky - R2011 (hodnoty)'!E79</f>
        <v>0</v>
      </c>
      <c r="J80" s="14">
        <f>'Poznámky - R2011 (hodnoty)'!J79/'Poznámky - R2011 (hodnoty)'!D79</f>
        <v>0.007476635514018692</v>
      </c>
      <c r="K80" s="14">
        <f>'Poznámky - R2011 (hodnoty)'!K79/'Poznámky - R2011 (hodnoty)'!E79</f>
        <v>0.011667810569663692</v>
      </c>
      <c r="L80" s="14">
        <f>'Poznámky - R2011 (hodnoty)'!L79/'Poznámky - R2011 (hodnoty)'!D79</f>
        <v>0.4622162883845127</v>
      </c>
      <c r="M80" s="14">
        <f>'Poznámky - R2011 (hodnoty)'!M79/'Poznámky - R2011 (hodnoty)'!E79</f>
        <v>0.4770075497597804</v>
      </c>
      <c r="N80" s="14">
        <f>'Poznámky - R2011 (hodnoty)'!N79/'Poznámky - R2011 (hodnoty)'!D79</f>
        <v>0.000267022696929239</v>
      </c>
      <c r="O80" s="14">
        <f>'Poznámky - R2011 (hodnoty)'!O79/'Poznámky - R2011 (hodnoty)'!E79</f>
        <v>0.0006863417982155113</v>
      </c>
    </row>
    <row r="81" spans="1:15" ht="12.75">
      <c r="A81" s="2" t="str">
        <f>'Poznámky - R2011 (hodnoty)'!A80</f>
        <v>Moravskoslezský kraj</v>
      </c>
      <c r="B81" s="6" t="str">
        <f>'Poznámky - R2011 (hodnoty)'!B80</f>
        <v>Ostrava</v>
      </c>
      <c r="C81" s="4">
        <f>'Poznámky - R2011 (hodnoty)'!C80</f>
        <v>6060</v>
      </c>
      <c r="D81" s="2">
        <f>'Poznámky - R2011 (hodnoty)'!D80</f>
        <v>4227</v>
      </c>
      <c r="E81" s="2">
        <f>'Poznámky - R2011 (hodnoty)'!E80</f>
        <v>1965</v>
      </c>
      <c r="F81" s="14">
        <f>'Poznámky - R2011 (hodnoty)'!F80/'Poznámky - R2011 (hodnoty)'!D80</f>
        <v>0.430328838419683</v>
      </c>
      <c r="G81" s="14">
        <f>'Poznámky - R2011 (hodnoty)'!G80/'Poznámky - R2011 (hodnoty)'!E80</f>
        <v>0.5358778625954198</v>
      </c>
      <c r="H81" s="14">
        <f>'Poznámky - R2011 (hodnoty)'!H80/'Poznámky - R2011 (hodnoty)'!D80</f>
        <v>0</v>
      </c>
      <c r="I81" s="14">
        <f>'Poznámky - R2011 (hodnoty)'!I80/'Poznámky - R2011 (hodnoty)'!E80</f>
        <v>0.0005089058524173028</v>
      </c>
      <c r="J81" s="14">
        <f>'Poznámky - R2011 (hodnoty)'!J80/'Poznámky - R2011 (hodnoty)'!D80</f>
        <v>0.0063875088715401</v>
      </c>
      <c r="K81" s="14">
        <f>'Poznámky - R2011 (hodnoty)'!K80/'Poznámky - R2011 (hodnoty)'!E80</f>
        <v>0.011704834605597965</v>
      </c>
      <c r="L81" s="14">
        <f>'Poznámky - R2011 (hodnoty)'!L80/'Poznámky - R2011 (hodnoty)'!D80</f>
        <v>0.41589779985805536</v>
      </c>
      <c r="M81" s="14">
        <f>'Poznámky - R2011 (hodnoty)'!M80/'Poznámky - R2011 (hodnoty)'!E80</f>
        <v>0.4956743002544529</v>
      </c>
      <c r="N81" s="14">
        <f>'Poznámky - R2011 (hodnoty)'!N80/'Poznámky - R2011 (hodnoty)'!D80</f>
        <v>0.04565885971137923</v>
      </c>
      <c r="O81" s="14">
        <f>'Poznámky - R2011 (hodnoty)'!O80/'Poznámky - R2011 (hodnoty)'!E80</f>
        <v>0.004071246819338422</v>
      </c>
    </row>
    <row r="82" spans="1:15" ht="12.75">
      <c r="A82" s="2" t="str">
        <f>'Poznámky - R2011 (hodnoty)'!A81</f>
        <v>Pardubický kraj</v>
      </c>
      <c r="B82" s="6" t="str">
        <f>'Poznámky - R2011 (hodnoty)'!B81</f>
        <v>Pardubice</v>
      </c>
      <c r="C82" s="4">
        <f>'Poznámky - R2011 (hodnoty)'!C81</f>
        <v>5497</v>
      </c>
      <c r="D82" s="2">
        <f>'Poznámky - R2011 (hodnoty)'!D81</f>
        <v>4146</v>
      </c>
      <c r="E82" s="2">
        <f>'Poznámky - R2011 (hodnoty)'!E81</f>
        <v>1500</v>
      </c>
      <c r="F82" s="14">
        <f>'Poznámky - R2011 (hodnoty)'!F81/'Poznámky - R2011 (hodnoty)'!D81</f>
        <v>0.3608297153883261</v>
      </c>
      <c r="G82" s="14">
        <f>'Poznámky - R2011 (hodnoty)'!G81/'Poznámky - R2011 (hodnoty)'!E81</f>
        <v>0.45666666666666667</v>
      </c>
      <c r="H82" s="14">
        <f>'Poznámky - R2011 (hodnoty)'!H81/'Poznámky - R2011 (hodnoty)'!D81</f>
        <v>0</v>
      </c>
      <c r="I82" s="14">
        <f>'Poznámky - R2011 (hodnoty)'!I81/'Poznámky - R2011 (hodnoty)'!E81</f>
        <v>0</v>
      </c>
      <c r="J82" s="14">
        <f>'Poznámky - R2011 (hodnoty)'!J81/'Poznámky - R2011 (hodnoty)'!D81</f>
        <v>0.00482392667631452</v>
      </c>
      <c r="K82" s="14">
        <f>'Poznámky - R2011 (hodnoty)'!K81/'Poznámky - R2011 (hodnoty)'!E81</f>
        <v>0.011333333333333334</v>
      </c>
      <c r="L82" s="14">
        <f>'Poznámky - R2011 (hodnoty)'!L81/'Poznámky - R2011 (hodnoty)'!D81</f>
        <v>0.4083453931500241</v>
      </c>
      <c r="M82" s="14">
        <f>'Poznámky - R2011 (hodnoty)'!M81/'Poznámky - R2011 (hodnoty)'!E81</f>
        <v>0.49133333333333334</v>
      </c>
      <c r="N82" s="14">
        <f>'Poznámky - R2011 (hodnoty)'!N81/'Poznámky - R2011 (hodnoty)'!D81</f>
        <v>0.017848528702363725</v>
      </c>
      <c r="O82" s="14">
        <f>'Poznámky - R2011 (hodnoty)'!O81/'Poznámky - R2011 (hodnoty)'!E81</f>
        <v>0.004</v>
      </c>
    </row>
    <row r="83" spans="1:15" ht="12.75">
      <c r="A83" s="2" t="str">
        <f>'Poznámky - R2011 (hodnoty)'!A82</f>
        <v>Vysočina</v>
      </c>
      <c r="B83" s="6" t="str">
        <f>'Poznámky - R2011 (hodnoty)'!B82</f>
        <v>Pelhřimov</v>
      </c>
      <c r="C83" s="4">
        <f>'Poznámky - R2011 (hodnoty)'!C82</f>
        <v>3034</v>
      </c>
      <c r="D83" s="2">
        <f>'Poznámky - R2011 (hodnoty)'!D82</f>
        <v>2261</v>
      </c>
      <c r="E83" s="2">
        <f>'Poznámky - R2011 (hodnoty)'!E82</f>
        <v>979</v>
      </c>
      <c r="F83" s="14">
        <f>'Poznámky - R2011 (hodnoty)'!F82/'Poznámky - R2011 (hodnoty)'!D82</f>
        <v>0.3069438301636444</v>
      </c>
      <c r="G83" s="14">
        <f>'Poznámky - R2011 (hodnoty)'!G82/'Poznámky - R2011 (hodnoty)'!E82</f>
        <v>0.31971399387129723</v>
      </c>
      <c r="H83" s="14">
        <f>'Poznámky - R2011 (hodnoty)'!H82/'Poznámky - R2011 (hodnoty)'!D82</f>
        <v>0</v>
      </c>
      <c r="I83" s="14">
        <f>'Poznámky - R2011 (hodnoty)'!I82/'Poznámky - R2011 (hodnoty)'!E82</f>
        <v>0</v>
      </c>
      <c r="J83" s="14">
        <f>'Poznámky - R2011 (hodnoty)'!J82/'Poznámky - R2011 (hodnoty)'!D82</f>
        <v>0.015037593984962405</v>
      </c>
      <c r="K83" s="14">
        <f>'Poznámky - R2011 (hodnoty)'!K82/'Poznámky - R2011 (hodnoty)'!E82</f>
        <v>0.02349336057201226</v>
      </c>
      <c r="L83" s="14">
        <f>'Poznámky - R2011 (hodnoty)'!L82/'Poznámky - R2011 (hodnoty)'!D82</f>
        <v>0.43210968597965504</v>
      </c>
      <c r="M83" s="14">
        <f>'Poznámky - R2011 (hodnoty)'!M82/'Poznámky - R2011 (hodnoty)'!E82</f>
        <v>0.4167517875383044</v>
      </c>
      <c r="N83" s="14">
        <f>'Poznámky - R2011 (hodnoty)'!N82/'Poznámky - R2011 (hodnoty)'!D82</f>
        <v>0.0035382574082264487</v>
      </c>
      <c r="O83" s="14">
        <f>'Poznámky - R2011 (hodnoty)'!O82/'Poznámky - R2011 (hodnoty)'!E82</f>
        <v>0.005107252298263534</v>
      </c>
    </row>
    <row r="84" spans="1:15" ht="12.75">
      <c r="A84" s="2" t="str">
        <f>'Poznámky - R2011 (hodnoty)'!A83</f>
        <v>Jihočeský kraj</v>
      </c>
      <c r="B84" s="6" t="str">
        <f>'Poznámky - R2011 (hodnoty)'!B83</f>
        <v>Písek</v>
      </c>
      <c r="C84" s="4">
        <f>'Poznámky - R2011 (hodnoty)'!C83</f>
        <v>3246</v>
      </c>
      <c r="D84" s="2">
        <f>'Poznámky - R2011 (hodnoty)'!D83</f>
        <v>2532</v>
      </c>
      <c r="E84" s="2">
        <f>'Poznámky - R2011 (hodnoty)'!E83</f>
        <v>791</v>
      </c>
      <c r="F84" s="14">
        <f>'Poznámky - R2011 (hodnoty)'!F83/'Poznámky - R2011 (hodnoty)'!D83</f>
        <v>0.29067930489731436</v>
      </c>
      <c r="G84" s="14">
        <f>'Poznámky - R2011 (hodnoty)'!G83/'Poznámky - R2011 (hodnoty)'!E83</f>
        <v>0.506953223767383</v>
      </c>
      <c r="H84" s="14">
        <f>'Poznámky - R2011 (hodnoty)'!H83/'Poznámky - R2011 (hodnoty)'!D83</f>
        <v>0</v>
      </c>
      <c r="I84" s="14">
        <f>'Poznámky - R2011 (hodnoty)'!I83/'Poznámky - R2011 (hodnoty)'!E83</f>
        <v>0</v>
      </c>
      <c r="J84" s="14">
        <f>'Poznámky - R2011 (hodnoty)'!J83/'Poznámky - R2011 (hodnoty)'!D83</f>
        <v>0</v>
      </c>
      <c r="K84" s="14">
        <f>'Poznámky - R2011 (hodnoty)'!K83/'Poznámky - R2011 (hodnoty)'!E83</f>
        <v>0.0025284450063211127</v>
      </c>
      <c r="L84" s="14">
        <f>'Poznámky - R2011 (hodnoty)'!L83/'Poznámky - R2011 (hodnoty)'!D83</f>
        <v>0.45023696682464454</v>
      </c>
      <c r="M84" s="14">
        <f>'Poznámky - R2011 (hodnoty)'!M83/'Poznámky - R2011 (hodnoty)'!E83</f>
        <v>0.6156763590391909</v>
      </c>
      <c r="N84" s="14">
        <f>'Poznámky - R2011 (hodnoty)'!N83/'Poznámky - R2011 (hodnoty)'!D83</f>
        <v>0.002369668246445498</v>
      </c>
      <c r="O84" s="14">
        <f>'Poznámky - R2011 (hodnoty)'!O83/'Poznámky - R2011 (hodnoty)'!E83</f>
        <v>0.0037926675094816687</v>
      </c>
    </row>
    <row r="85" spans="1:15" ht="12.75">
      <c r="A85" s="2" t="str">
        <f>'Poznámky - R2011 (hodnoty)'!A84</f>
        <v>Plzeňský kraj</v>
      </c>
      <c r="B85" s="6" t="str">
        <f>'Poznámky - R2011 (hodnoty)'!B84</f>
        <v>Plzeň-jih</v>
      </c>
      <c r="C85" s="4">
        <f>'Poznámky - R2011 (hodnoty)'!C84</f>
        <v>2304</v>
      </c>
      <c r="D85" s="2">
        <f>'Poznámky - R2011 (hodnoty)'!D84</f>
        <v>1711</v>
      </c>
      <c r="E85" s="2">
        <f>'Poznámky - R2011 (hodnoty)'!E84</f>
        <v>638</v>
      </c>
      <c r="F85" s="14">
        <f>'Poznámky - R2011 (hodnoty)'!F84/'Poznámky - R2011 (hodnoty)'!D84</f>
        <v>0.5715955581531268</v>
      </c>
      <c r="G85" s="14">
        <f>'Poznámky - R2011 (hodnoty)'!G84/'Poznámky - R2011 (hodnoty)'!E84</f>
        <v>0.5</v>
      </c>
      <c r="H85" s="14">
        <f>'Poznámky - R2011 (hodnoty)'!H84/'Poznámky - R2011 (hodnoty)'!D84</f>
        <v>0</v>
      </c>
      <c r="I85" s="14">
        <f>'Poznámky - R2011 (hodnoty)'!I84/'Poznámky - R2011 (hodnoty)'!E84</f>
        <v>0</v>
      </c>
      <c r="J85" s="14">
        <f>'Poznámky - R2011 (hodnoty)'!J84/'Poznámky - R2011 (hodnoty)'!D84</f>
        <v>0.0023378141437755697</v>
      </c>
      <c r="K85" s="14">
        <f>'Poznámky - R2011 (hodnoty)'!K84/'Poznámky - R2011 (hodnoty)'!E84</f>
        <v>0</v>
      </c>
      <c r="L85" s="14">
        <f>'Poznámky - R2011 (hodnoty)'!L84/'Poznámky - R2011 (hodnoty)'!D84</f>
        <v>0.31502045587375804</v>
      </c>
      <c r="M85" s="14">
        <f>'Poznámky - R2011 (hodnoty)'!M84/'Poznámky - R2011 (hodnoty)'!E84</f>
        <v>0.30877742946708464</v>
      </c>
      <c r="N85" s="14">
        <f>'Poznámky - R2011 (hodnoty)'!N84/'Poznámky - R2011 (hodnoty)'!D84</f>
        <v>0.0005844535359438924</v>
      </c>
      <c r="O85" s="14">
        <f>'Poznámky - R2011 (hodnoty)'!O84/'Poznámky - R2011 (hodnoty)'!E84</f>
        <v>0.003134796238244514</v>
      </c>
    </row>
    <row r="86" spans="1:15" ht="12.75">
      <c r="A86" s="2" t="str">
        <f>'Poznámky - R2011 (hodnoty)'!A85</f>
        <v>Plzeňský kraj</v>
      </c>
      <c r="B86" s="6" t="str">
        <f>'Poznámky - R2011 (hodnoty)'!B85</f>
        <v>Plzeň-jih2</v>
      </c>
      <c r="C86" s="4">
        <f>'Poznámky - R2011 (hodnoty)'!C85</f>
        <v>728</v>
      </c>
      <c r="D86" s="2">
        <f>'Poznámky - R2011 (hodnoty)'!D85</f>
        <v>531</v>
      </c>
      <c r="E86" s="2">
        <f>'Poznámky - R2011 (hodnoty)'!E85</f>
        <v>254</v>
      </c>
      <c r="F86" s="14">
        <f>'Poznámky - R2011 (hodnoty)'!F85/'Poznámky - R2011 (hodnoty)'!D85</f>
        <v>0</v>
      </c>
      <c r="G86" s="14">
        <f>'Poznámky - R2011 (hodnoty)'!G85/'Poznámky - R2011 (hodnoty)'!E85</f>
        <v>0.24803149606299213</v>
      </c>
      <c r="H86" s="14">
        <f>'Poznámky - R2011 (hodnoty)'!H85/'Poznámky - R2011 (hodnoty)'!D85</f>
        <v>0</v>
      </c>
      <c r="I86" s="14">
        <f>'Poznámky - R2011 (hodnoty)'!I85/'Poznámky - R2011 (hodnoty)'!E85</f>
        <v>0</v>
      </c>
      <c r="J86" s="14">
        <f>'Poznámky - R2011 (hodnoty)'!J85/'Poznámky - R2011 (hodnoty)'!D85</f>
        <v>0.009416195856873822</v>
      </c>
      <c r="K86" s="14">
        <f>'Poznámky - R2011 (hodnoty)'!K85/'Poznámky - R2011 (hodnoty)'!E85</f>
        <v>0.015748031496062992</v>
      </c>
      <c r="L86" s="14">
        <f>'Poznámky - R2011 (hodnoty)'!L85/'Poznámky - R2011 (hodnoty)'!D85</f>
        <v>0.6629001883239172</v>
      </c>
      <c r="M86" s="14">
        <f>'Poznámky - R2011 (hodnoty)'!M85/'Poznámky - R2011 (hodnoty)'!E85</f>
        <v>0.531496062992126</v>
      </c>
      <c r="N86" s="14">
        <f>'Poznámky - R2011 (hodnoty)'!N85/'Poznámky - R2011 (hodnoty)'!D85</f>
        <v>0</v>
      </c>
      <c r="O86" s="14">
        <f>'Poznámky - R2011 (hodnoty)'!O85/'Poznámky - R2011 (hodnoty)'!E85</f>
        <v>0</v>
      </c>
    </row>
    <row r="87" spans="1:15" ht="12.75">
      <c r="A87" s="2" t="str">
        <f>'Poznámky - R2011 (hodnoty)'!A86</f>
        <v>Plzeňský kraj</v>
      </c>
      <c r="B87" s="6" t="str">
        <f>'Poznámky - R2011 (hodnoty)'!B86</f>
        <v>Plzeň-město</v>
      </c>
      <c r="C87" s="4">
        <f>'Poznámky - R2011 (hodnoty)'!C86</f>
        <v>4478</v>
      </c>
      <c r="D87" s="2">
        <f>'Poznámky - R2011 (hodnoty)'!D86</f>
        <v>3223</v>
      </c>
      <c r="E87" s="2">
        <f>'Poznámky - R2011 (hodnoty)'!E86</f>
        <v>1438</v>
      </c>
      <c r="F87" s="14">
        <f>'Poznámky - R2011 (hodnoty)'!F86/'Poznámky - R2011 (hodnoty)'!D86</f>
        <v>0.5020167545764815</v>
      </c>
      <c r="G87" s="14">
        <f>'Poznámky - R2011 (hodnoty)'!G86/'Poznámky - R2011 (hodnoty)'!E86</f>
        <v>0.5570236439499304</v>
      </c>
      <c r="H87" s="14">
        <f>'Poznámky - R2011 (hodnoty)'!H86/'Poznámky - R2011 (hodnoty)'!D86</f>
        <v>0</v>
      </c>
      <c r="I87" s="14">
        <f>'Poznámky - R2011 (hodnoty)'!I86/'Poznámky - R2011 (hodnoty)'!E86</f>
        <v>0</v>
      </c>
      <c r="J87" s="14">
        <f>'Poznámky - R2011 (hodnoty)'!J86/'Poznámky - R2011 (hodnoty)'!D86</f>
        <v>0.0024821594787465093</v>
      </c>
      <c r="K87" s="14">
        <f>'Poznámky - R2011 (hodnoty)'!K86/'Poznámky - R2011 (hodnoty)'!E86</f>
        <v>0.0076495132127955496</v>
      </c>
      <c r="L87" s="14">
        <f>'Poznámky - R2011 (hodnoty)'!L86/'Poznámky - R2011 (hodnoty)'!D86</f>
        <v>0.3878374185541421</v>
      </c>
      <c r="M87" s="14">
        <f>'Poznámky - R2011 (hodnoty)'!M86/'Poznámky - R2011 (hodnoty)'!E86</f>
        <v>0.4673157162726008</v>
      </c>
      <c r="N87" s="14">
        <f>'Poznámky - R2011 (hodnoty)'!N86/'Poznámky - R2011 (hodnoty)'!D86</f>
        <v>0.02854483400558486</v>
      </c>
      <c r="O87" s="14">
        <f>'Poznámky - R2011 (hodnoty)'!O86/'Poznámky - R2011 (hodnoty)'!E86</f>
        <v>0.005563282336578581</v>
      </c>
    </row>
    <row r="88" spans="1:15" ht="12.75">
      <c r="A88" s="2" t="str">
        <f>'Poznámky - R2011 (hodnoty)'!A87</f>
        <v>Plzeňský kraj</v>
      </c>
      <c r="B88" s="6" t="str">
        <f>'Poznámky - R2011 (hodnoty)'!B87</f>
        <v>Plzeň-sever</v>
      </c>
      <c r="C88" s="4">
        <f>'Poznámky - R2011 (hodnoty)'!C87</f>
        <v>3094</v>
      </c>
      <c r="D88" s="2">
        <f>'Poznámky - R2011 (hodnoty)'!D87</f>
        <v>2362</v>
      </c>
      <c r="E88" s="2">
        <f>'Poznámky - R2011 (hodnoty)'!E87</f>
        <v>907</v>
      </c>
      <c r="F88" s="14">
        <f>'Poznámky - R2011 (hodnoty)'!F87/'Poznámky - R2011 (hodnoty)'!D87</f>
        <v>0.4504657070279424</v>
      </c>
      <c r="G88" s="14">
        <f>'Poznámky - R2011 (hodnoty)'!G87/'Poznámky - R2011 (hodnoty)'!E87</f>
        <v>0.37045203969129</v>
      </c>
      <c r="H88" s="14">
        <f>'Poznámky - R2011 (hodnoty)'!H87/'Poznámky - R2011 (hodnoty)'!D87</f>
        <v>0</v>
      </c>
      <c r="I88" s="14">
        <f>'Poznámky - R2011 (hodnoty)'!I87/'Poznámky - R2011 (hodnoty)'!E87</f>
        <v>0</v>
      </c>
      <c r="J88" s="14">
        <f>'Poznámky - R2011 (hodnoty)'!J87/'Poznámky - R2011 (hodnoty)'!D87</f>
        <v>0.003386960203217612</v>
      </c>
      <c r="K88" s="14">
        <f>'Poznámky - R2011 (hodnoty)'!K87/'Poznámky - R2011 (hodnoty)'!E87</f>
        <v>0.005512679162072767</v>
      </c>
      <c r="L88" s="14">
        <f>'Poznámky - R2011 (hodnoty)'!L87/'Poznámky - R2011 (hodnoty)'!D87</f>
        <v>0.4161727349703641</v>
      </c>
      <c r="M88" s="14">
        <f>'Poznámky - R2011 (hodnoty)'!M87/'Poznámky - R2011 (hodnoty)'!E87</f>
        <v>0.3814773980154355</v>
      </c>
      <c r="N88" s="14">
        <f>'Poznámky - R2011 (hodnoty)'!N87/'Poznámky - R2011 (hodnoty)'!D87</f>
        <v>0</v>
      </c>
      <c r="O88" s="14">
        <f>'Poznámky - R2011 (hodnoty)'!O87/'Poznámky - R2011 (hodnoty)'!E87</f>
        <v>0</v>
      </c>
    </row>
    <row r="89" spans="1:15" ht="12.75">
      <c r="A89" s="2" t="str">
        <f>'Poznámky - R2011 (hodnoty)'!A88</f>
        <v>Hlavní město Praha</v>
      </c>
      <c r="B89" s="6" t="str">
        <f>'Poznámky - R2011 (hodnoty)'!B88</f>
        <v>Praha</v>
      </c>
      <c r="C89" s="4">
        <f>'Poznámky - R2011 (hodnoty)'!C88</f>
        <v>22063</v>
      </c>
      <c r="D89" s="2">
        <f>'Poznámky - R2011 (hodnoty)'!D88</f>
        <v>14721</v>
      </c>
      <c r="E89" s="2">
        <f>'Poznámky - R2011 (hodnoty)'!E88</f>
        <v>8437</v>
      </c>
      <c r="F89" s="14">
        <f>'Poznámky - R2011 (hodnoty)'!F88/'Poznámky - R2011 (hodnoty)'!D88</f>
        <v>0.5800557027375858</v>
      </c>
      <c r="G89" s="14">
        <f>'Poznámky - R2011 (hodnoty)'!G88/'Poznámky - R2011 (hodnoty)'!E88</f>
        <v>0.5538698589546047</v>
      </c>
      <c r="H89" s="14">
        <f>'Poznámky - R2011 (hodnoty)'!H88/'Poznámky - R2011 (hodnoty)'!D88</f>
        <v>0</v>
      </c>
      <c r="I89" s="14">
        <f>'Poznámky - R2011 (hodnoty)'!I88/'Poznámky - R2011 (hodnoty)'!E88</f>
        <v>0.00011852554225435582</v>
      </c>
      <c r="J89" s="14">
        <f>'Poznámky - R2011 (hodnoty)'!J88/'Poznámky - R2011 (hodnoty)'!D88</f>
        <v>0.013993614564227973</v>
      </c>
      <c r="K89" s="14">
        <f>'Poznámky - R2011 (hodnoty)'!K88/'Poznámky - R2011 (hodnoty)'!E88</f>
        <v>0.020030816640986132</v>
      </c>
      <c r="L89" s="14">
        <f>'Poznámky - R2011 (hodnoty)'!L88/'Poznámky - R2011 (hodnoty)'!D88</f>
        <v>0.3050064533659398</v>
      </c>
      <c r="M89" s="14">
        <f>'Poznámky - R2011 (hodnoty)'!M88/'Poznámky - R2011 (hodnoty)'!E88</f>
        <v>0.298802892023231</v>
      </c>
      <c r="N89" s="14">
        <f>'Poznámky - R2011 (hodnoty)'!N88/'Poznámky - R2011 (hodnoty)'!D88</f>
        <v>0.006725086610963929</v>
      </c>
      <c r="O89" s="14">
        <f>'Poznámky - R2011 (hodnoty)'!O88/'Poznámky - R2011 (hodnoty)'!E88</f>
        <v>0.0028446130141045393</v>
      </c>
    </row>
    <row r="90" spans="1:15" ht="12.75">
      <c r="A90" s="2" t="str">
        <f>'Poznámky - R2011 (hodnoty)'!A89</f>
        <v>Středočeský kraj</v>
      </c>
      <c r="B90" s="6" t="str">
        <f>'Poznámky - R2011 (hodnoty)'!B89</f>
        <v>Praha-východ</v>
      </c>
      <c r="C90" s="4">
        <f>'Poznámky - R2011 (hodnoty)'!C89</f>
        <v>6142</v>
      </c>
      <c r="D90" s="2">
        <f>'Poznámky - R2011 (hodnoty)'!D89</f>
        <v>4143</v>
      </c>
      <c r="E90" s="2">
        <f>'Poznámky - R2011 (hodnoty)'!E89</f>
        <v>2235</v>
      </c>
      <c r="F90" s="14">
        <f>'Poznámky - R2011 (hodnoty)'!F89/'Poznámky - R2011 (hodnoty)'!D89</f>
        <v>0.3536084962587497</v>
      </c>
      <c r="G90" s="14">
        <f>'Poznámky - R2011 (hodnoty)'!G89/'Poznámky - R2011 (hodnoty)'!E89</f>
        <v>0.3642058165548098</v>
      </c>
      <c r="H90" s="14">
        <f>'Poznámky - R2011 (hodnoty)'!H89/'Poznámky - R2011 (hodnoty)'!D89</f>
        <v>0</v>
      </c>
      <c r="I90" s="14">
        <f>'Poznámky - R2011 (hodnoty)'!I89/'Poznámky - R2011 (hodnoty)'!E89</f>
        <v>0</v>
      </c>
      <c r="J90" s="14">
        <f>'Poznámky - R2011 (hodnoty)'!J89/'Poznámky - R2011 (hodnoty)'!D89</f>
        <v>0.011344436398744872</v>
      </c>
      <c r="K90" s="14">
        <f>'Poznámky - R2011 (hodnoty)'!K89/'Poznámky - R2011 (hodnoty)'!E89</f>
        <v>0.025503355704697986</v>
      </c>
      <c r="L90" s="14">
        <f>'Poznámky - R2011 (hodnoty)'!L89/'Poznámky - R2011 (hodnoty)'!D89</f>
        <v>0.5331885107410089</v>
      </c>
      <c r="M90" s="14">
        <f>'Poznámky - R2011 (hodnoty)'!M89/'Poznámky - R2011 (hodnoty)'!E89</f>
        <v>0.4970917225950783</v>
      </c>
      <c r="N90" s="14">
        <f>'Poznámky - R2011 (hodnoty)'!N89/'Poznámky - R2011 (hodnoty)'!D89</f>
        <v>0.0024137098720733766</v>
      </c>
      <c r="O90" s="14">
        <f>'Poznámky - R2011 (hodnoty)'!O89/'Poznámky - R2011 (hodnoty)'!E89</f>
        <v>0.003131991051454139</v>
      </c>
    </row>
    <row r="91" spans="1:15" ht="12.75">
      <c r="A91" s="2" t="str">
        <f>'Poznámky - R2011 (hodnoty)'!A90</f>
        <v>Středočeský kraj</v>
      </c>
      <c r="B91" s="6" t="str">
        <f>'Poznámky - R2011 (hodnoty)'!B90</f>
        <v>Praha-západ</v>
      </c>
      <c r="C91" s="4">
        <f>'Poznámky - R2011 (hodnoty)'!C90</f>
        <v>6176</v>
      </c>
      <c r="D91" s="2">
        <f>'Poznámky - R2011 (hodnoty)'!D90</f>
        <v>4246</v>
      </c>
      <c r="E91" s="2">
        <f>'Poznámky - R2011 (hodnoty)'!E90</f>
        <v>2296</v>
      </c>
      <c r="F91" s="14">
        <f>'Poznámky - R2011 (hodnoty)'!F90/'Poznámky - R2011 (hodnoty)'!D90</f>
        <v>0.27743758831841736</v>
      </c>
      <c r="G91" s="14">
        <f>'Poznámky - R2011 (hodnoty)'!G90/'Poznámky - R2011 (hodnoty)'!E90</f>
        <v>0.28789198606271776</v>
      </c>
      <c r="H91" s="14">
        <f>'Poznámky - R2011 (hodnoty)'!H90/'Poznámky - R2011 (hodnoty)'!D90</f>
        <v>0</v>
      </c>
      <c r="I91" s="14">
        <f>'Poznámky - R2011 (hodnoty)'!I90/'Poznámky - R2011 (hodnoty)'!E90</f>
        <v>0</v>
      </c>
      <c r="J91" s="14">
        <f>'Poznámky - R2011 (hodnoty)'!J90/'Poznámky - R2011 (hodnoty)'!D90</f>
        <v>0.010362694300518135</v>
      </c>
      <c r="K91" s="14">
        <f>'Poznámky - R2011 (hodnoty)'!K90/'Poznámky - R2011 (hodnoty)'!E90</f>
        <v>0.012630662020905924</v>
      </c>
      <c r="L91" s="14">
        <f>'Poznámky - R2011 (hodnoty)'!L90/'Poznámky - R2011 (hodnoty)'!D90</f>
        <v>0.46537918040508713</v>
      </c>
      <c r="M91" s="14">
        <f>'Poznámky - R2011 (hodnoty)'!M90/'Poznámky - R2011 (hodnoty)'!E90</f>
        <v>0.42552264808362367</v>
      </c>
      <c r="N91" s="14">
        <f>'Poznámky - R2011 (hodnoty)'!N90/'Poznámky - R2011 (hodnoty)'!D90</f>
        <v>0.0023551577955723034</v>
      </c>
      <c r="O91" s="14">
        <f>'Poznámky - R2011 (hodnoty)'!O90/'Poznámky - R2011 (hodnoty)'!E90</f>
        <v>0.0013066202090592336</v>
      </c>
    </row>
    <row r="92" spans="1:15" ht="12.75">
      <c r="A92" s="2" t="str">
        <f>'Poznámky - R2011 (hodnoty)'!A91</f>
        <v>Jihočeský kraj</v>
      </c>
      <c r="B92" s="6" t="str">
        <f>'Poznámky - R2011 (hodnoty)'!B91</f>
        <v>Prachatice</v>
      </c>
      <c r="C92" s="4">
        <f>'Poznámky - R2011 (hodnoty)'!C91</f>
        <v>2346</v>
      </c>
      <c r="D92" s="2">
        <f>'Poznámky - R2011 (hodnoty)'!D91</f>
        <v>1744</v>
      </c>
      <c r="E92" s="2">
        <f>'Poznámky - R2011 (hodnoty)'!E91</f>
        <v>697</v>
      </c>
      <c r="F92" s="14">
        <f>'Poznámky - R2011 (hodnoty)'!F91/'Poznámky - R2011 (hodnoty)'!D91</f>
        <v>0.356651376146789</v>
      </c>
      <c r="G92" s="14">
        <f>'Poznámky - R2011 (hodnoty)'!G91/'Poznámky - R2011 (hodnoty)'!E91</f>
        <v>0.37302725968436157</v>
      </c>
      <c r="H92" s="14">
        <f>'Poznámky - R2011 (hodnoty)'!H91/'Poznámky - R2011 (hodnoty)'!D91</f>
        <v>0</v>
      </c>
      <c r="I92" s="14">
        <f>'Poznámky - R2011 (hodnoty)'!I91/'Poznámky - R2011 (hodnoty)'!E91</f>
        <v>0</v>
      </c>
      <c r="J92" s="14">
        <f>'Poznámky - R2011 (hodnoty)'!J91/'Poznámky - R2011 (hodnoty)'!D91</f>
        <v>0.0034403669724770644</v>
      </c>
      <c r="K92" s="14">
        <f>'Poznámky - R2011 (hodnoty)'!K91/'Poznámky - R2011 (hodnoty)'!E91</f>
        <v>0.015781922525107604</v>
      </c>
      <c r="L92" s="14">
        <f>'Poznámky - R2011 (hodnoty)'!L91/'Poznámky - R2011 (hodnoty)'!D91</f>
        <v>0.43979357798165136</v>
      </c>
      <c r="M92" s="14">
        <f>'Poznámky - R2011 (hodnoty)'!M91/'Poznámky - R2011 (hodnoty)'!E91</f>
        <v>0.4490674318507891</v>
      </c>
      <c r="N92" s="14">
        <f>'Poznámky - R2011 (hodnoty)'!N91/'Poznámky - R2011 (hodnoty)'!D91</f>
        <v>0.009174311926605505</v>
      </c>
      <c r="O92" s="14">
        <f>'Poznámky - R2011 (hodnoty)'!O91/'Poznámky - R2011 (hodnoty)'!E91</f>
        <v>0.007173601147776184</v>
      </c>
    </row>
    <row r="93" spans="1:15" ht="12.75">
      <c r="A93" s="2" t="str">
        <f>'Poznámky - R2011 (hodnoty)'!A92</f>
        <v>Olomoucký kraj</v>
      </c>
      <c r="B93" s="6" t="str">
        <f>'Poznámky - R2011 (hodnoty)'!B92</f>
        <v>Prostějov</v>
      </c>
      <c r="C93" s="4">
        <f>'Poznámky - R2011 (hodnoty)'!C92</f>
        <v>4600</v>
      </c>
      <c r="D93" s="2">
        <f>'Poznámky - R2011 (hodnoty)'!D92</f>
        <v>3401</v>
      </c>
      <c r="E93" s="2">
        <f>'Poznámky - R2011 (hodnoty)'!E92</f>
        <v>1464</v>
      </c>
      <c r="F93" s="14">
        <f>'Poznámky - R2011 (hodnoty)'!F92/'Poznámky - R2011 (hodnoty)'!D92</f>
        <v>0.348426933254925</v>
      </c>
      <c r="G93" s="14">
        <f>'Poznámky - R2011 (hodnoty)'!G92/'Poznámky - R2011 (hodnoty)'!E92</f>
        <v>0.3401639344262295</v>
      </c>
      <c r="H93" s="14">
        <f>'Poznámky - R2011 (hodnoty)'!H92/'Poznámky - R2011 (hodnoty)'!D92</f>
        <v>0</v>
      </c>
      <c r="I93" s="14">
        <f>'Poznámky - R2011 (hodnoty)'!I92/'Poznámky - R2011 (hodnoty)'!E92</f>
        <v>0</v>
      </c>
      <c r="J93" s="14">
        <f>'Poznámky - R2011 (hodnoty)'!J92/'Poznámky - R2011 (hodnoty)'!D92</f>
        <v>0.008526903851808291</v>
      </c>
      <c r="K93" s="14">
        <f>'Poznámky - R2011 (hodnoty)'!K92/'Poznámky - R2011 (hodnoty)'!E92</f>
        <v>0.01639344262295082</v>
      </c>
      <c r="L93" s="14">
        <f>'Poznámky - R2011 (hodnoty)'!L92/'Poznámky - R2011 (hodnoty)'!D92</f>
        <v>0.46162893266686267</v>
      </c>
      <c r="M93" s="14">
        <f>'Poznámky - R2011 (hodnoty)'!M92/'Poznámky - R2011 (hodnoty)'!E92</f>
        <v>0.46584699453551914</v>
      </c>
      <c r="N93" s="14">
        <f>'Poznámky - R2011 (hodnoty)'!N92/'Poznámky - R2011 (hodnoty)'!D92</f>
        <v>0.006174654513378418</v>
      </c>
      <c r="O93" s="14">
        <f>'Poznámky - R2011 (hodnoty)'!O92/'Poznámky - R2011 (hodnoty)'!E92</f>
        <v>0.00273224043715847</v>
      </c>
    </row>
    <row r="94" spans="1:15" ht="12.75">
      <c r="A94" s="2" t="str">
        <f>'Poznámky - R2011 (hodnoty)'!A93</f>
        <v>Olomoucký kraj</v>
      </c>
      <c r="B94" s="6" t="str">
        <f>'Poznámky - R2011 (hodnoty)'!B93</f>
        <v>Přerov</v>
      </c>
      <c r="C94" s="4">
        <f>'Poznámky - R2011 (hodnoty)'!C93</f>
        <v>3725</v>
      </c>
      <c r="D94" s="2">
        <f>'Poznámky - R2011 (hodnoty)'!D93</f>
        <v>2775</v>
      </c>
      <c r="E94" s="2">
        <f>'Poznámky - R2011 (hodnoty)'!E93</f>
        <v>1089</v>
      </c>
      <c r="F94" s="14">
        <f>'Poznámky - R2011 (hodnoty)'!F93/'Poznámky - R2011 (hodnoty)'!D93</f>
        <v>0.40216216216216216</v>
      </c>
      <c r="G94" s="14">
        <f>'Poznámky - R2011 (hodnoty)'!G93/'Poznámky - R2011 (hodnoty)'!E93</f>
        <v>0.4380165289256198</v>
      </c>
      <c r="H94" s="14">
        <f>'Poznámky - R2011 (hodnoty)'!H93/'Poznámky - R2011 (hodnoty)'!D93</f>
        <v>0</v>
      </c>
      <c r="I94" s="14">
        <f>'Poznámky - R2011 (hodnoty)'!I93/'Poznámky - R2011 (hodnoty)'!E93</f>
        <v>0</v>
      </c>
      <c r="J94" s="14">
        <f>'Poznámky - R2011 (hodnoty)'!J93/'Poznámky - R2011 (hodnoty)'!D93</f>
        <v>0.005765765765765766</v>
      </c>
      <c r="K94" s="14">
        <f>'Poznámky - R2011 (hodnoty)'!K93/'Poznámky - R2011 (hodnoty)'!E93</f>
        <v>0.005509641873278237</v>
      </c>
      <c r="L94" s="14">
        <f>'Poznámky - R2011 (hodnoty)'!L93/'Poznámky - R2011 (hodnoty)'!D93</f>
        <v>0.44504504504504505</v>
      </c>
      <c r="M94" s="14">
        <f>'Poznámky - R2011 (hodnoty)'!M93/'Poznámky - R2011 (hodnoty)'!E93</f>
        <v>0.49586776859504134</v>
      </c>
      <c r="N94" s="14">
        <f>'Poznámky - R2011 (hodnoty)'!N93/'Poznámky - R2011 (hodnoty)'!D93</f>
        <v>0.0014414414414414415</v>
      </c>
      <c r="O94" s="14">
        <f>'Poznámky - R2011 (hodnoty)'!O93/'Poznámky - R2011 (hodnoty)'!E93</f>
        <v>0</v>
      </c>
    </row>
    <row r="95" spans="1:15" ht="12.75">
      <c r="A95" s="2" t="str">
        <f>'Poznámky - R2011 (hodnoty)'!A94</f>
        <v>Středočeský kraj</v>
      </c>
      <c r="B95" s="6" t="str">
        <f>'Poznámky - R2011 (hodnoty)'!B94</f>
        <v>Příbram</v>
      </c>
      <c r="C95" s="4">
        <f>'Poznámky - R2011 (hodnoty)'!C94</f>
        <v>7034</v>
      </c>
      <c r="D95" s="2">
        <f>'Poznámky - R2011 (hodnoty)'!D94</f>
        <v>5530</v>
      </c>
      <c r="E95" s="2">
        <f>'Poznámky - R2011 (hodnoty)'!E94</f>
        <v>1702</v>
      </c>
      <c r="F95" s="14">
        <f>'Poznámky - R2011 (hodnoty)'!F94/'Poznámky - R2011 (hodnoty)'!D94</f>
        <v>0.2683544303797468</v>
      </c>
      <c r="G95" s="14">
        <f>'Poznámky - R2011 (hodnoty)'!G94/'Poznámky - R2011 (hodnoty)'!E94</f>
        <v>0.31668625146886015</v>
      </c>
      <c r="H95" s="14">
        <f>'Poznámky - R2011 (hodnoty)'!H94/'Poznámky - R2011 (hodnoty)'!D94</f>
        <v>0</v>
      </c>
      <c r="I95" s="14">
        <f>'Poznámky - R2011 (hodnoty)'!I94/'Poznámky - R2011 (hodnoty)'!E94</f>
        <v>0.0005875440658049354</v>
      </c>
      <c r="J95" s="14">
        <f>'Poznámky - R2011 (hodnoty)'!J94/'Poznámky - R2011 (hodnoty)'!D94</f>
        <v>0.0028933092224231465</v>
      </c>
      <c r="K95" s="14">
        <f>'Poznámky - R2011 (hodnoty)'!K94/'Poznámky - R2011 (hodnoty)'!E94</f>
        <v>0.004700352526439483</v>
      </c>
      <c r="L95" s="14">
        <f>'Poznámky - R2011 (hodnoty)'!L94/'Poznámky - R2011 (hodnoty)'!D94</f>
        <v>0.354249547920434</v>
      </c>
      <c r="M95" s="14">
        <f>'Poznámky - R2011 (hodnoty)'!M94/'Poznámky - R2011 (hodnoty)'!E94</f>
        <v>0.4811985898942421</v>
      </c>
      <c r="N95" s="14">
        <f>'Poznámky - R2011 (hodnoty)'!N94/'Poznámky - R2011 (hodnoty)'!D94</f>
        <v>0.00108499095840868</v>
      </c>
      <c r="O95" s="14">
        <f>'Poznámky - R2011 (hodnoty)'!O94/'Poznámky - R2011 (hodnoty)'!E94</f>
        <v>0.0023501762632197414</v>
      </c>
    </row>
    <row r="96" spans="1:15" ht="12.75">
      <c r="A96" s="2" t="str">
        <f>'Poznámky - R2011 (hodnoty)'!A95</f>
        <v>Středočeský kraj</v>
      </c>
      <c r="B96" s="6" t="str">
        <f>'Poznámky - R2011 (hodnoty)'!B95</f>
        <v>Rakovník</v>
      </c>
      <c r="C96" s="4">
        <f>'Poznámky - R2011 (hodnoty)'!C95</f>
        <v>2975</v>
      </c>
      <c r="D96" s="2">
        <f>'Poznámky - R2011 (hodnoty)'!D95</f>
        <v>2329</v>
      </c>
      <c r="E96" s="2">
        <f>'Poznámky - R2011 (hodnoty)'!E95</f>
        <v>781</v>
      </c>
      <c r="F96" s="14">
        <f>'Poznámky - R2011 (hodnoty)'!F95/'Poznámky - R2011 (hodnoty)'!D95</f>
        <v>0.3598110777157578</v>
      </c>
      <c r="G96" s="14">
        <f>'Poznámky - R2011 (hodnoty)'!G95/'Poznámky - R2011 (hodnoty)'!E95</f>
        <v>0.4379001280409731</v>
      </c>
      <c r="H96" s="14">
        <f>'Poznámky - R2011 (hodnoty)'!H95/'Poznámky - R2011 (hodnoty)'!D95</f>
        <v>0</v>
      </c>
      <c r="I96" s="14">
        <f>'Poznámky - R2011 (hodnoty)'!I95/'Poznámky - R2011 (hodnoty)'!E95</f>
        <v>0</v>
      </c>
      <c r="J96" s="14">
        <f>'Poznámky - R2011 (hodnoty)'!J95/'Poznámky - R2011 (hodnoty)'!D95</f>
        <v>0.0025762129669386004</v>
      </c>
      <c r="K96" s="14">
        <f>'Poznámky - R2011 (hodnoty)'!K95/'Poznámky - R2011 (hodnoty)'!E95</f>
        <v>0.0076824583866837385</v>
      </c>
      <c r="L96" s="14">
        <f>'Poznámky - R2011 (hodnoty)'!L95/'Poznámky - R2011 (hodnoty)'!D95</f>
        <v>0.5418634607127523</v>
      </c>
      <c r="M96" s="14">
        <f>'Poznámky - R2011 (hodnoty)'!M95/'Poznámky - R2011 (hodnoty)'!E95</f>
        <v>0.5620998719590269</v>
      </c>
      <c r="N96" s="14">
        <f>'Poznámky - R2011 (hodnoty)'!N95/'Poznámky - R2011 (hodnoty)'!D95</f>
        <v>0.0034349506225848005</v>
      </c>
      <c r="O96" s="14">
        <f>'Poznámky - R2011 (hodnoty)'!O95/'Poznámky - R2011 (hodnoty)'!E95</f>
        <v>0.0012804097311139564</v>
      </c>
    </row>
    <row r="97" spans="1:15" ht="12.75">
      <c r="A97" s="2" t="str">
        <f>'Poznámky - R2011 (hodnoty)'!A96</f>
        <v>Plzeňský kraj</v>
      </c>
      <c r="B97" s="6" t="str">
        <f>'Poznámky - R2011 (hodnoty)'!B96</f>
        <v>Rokycany</v>
      </c>
      <c r="C97" s="4">
        <f>'Poznámky - R2011 (hodnoty)'!C96</f>
        <v>2088</v>
      </c>
      <c r="D97" s="2">
        <f>'Poznámky - R2011 (hodnoty)'!D96</f>
        <v>1623</v>
      </c>
      <c r="E97" s="2">
        <f>'Poznámky - R2011 (hodnoty)'!E96</f>
        <v>535</v>
      </c>
      <c r="F97" s="14">
        <f>'Poznámky - R2011 (hodnoty)'!F96/'Poznámky - R2011 (hodnoty)'!D96</f>
        <v>0.4208256315465188</v>
      </c>
      <c r="G97" s="14">
        <f>'Poznámky - R2011 (hodnoty)'!G96/'Poznámky - R2011 (hodnoty)'!E96</f>
        <v>0.45607476635514016</v>
      </c>
      <c r="H97" s="14">
        <f>'Poznámky - R2011 (hodnoty)'!H96/'Poznámky - R2011 (hodnoty)'!D96</f>
        <v>0</v>
      </c>
      <c r="I97" s="14">
        <f>'Poznámky - R2011 (hodnoty)'!I96/'Poznámky - R2011 (hodnoty)'!E96</f>
        <v>0</v>
      </c>
      <c r="J97" s="14">
        <f>'Poznámky - R2011 (hodnoty)'!J96/'Poznámky - R2011 (hodnoty)'!D96</f>
        <v>0.004313000616142945</v>
      </c>
      <c r="K97" s="14">
        <f>'Poznámky - R2011 (hodnoty)'!K96/'Poznámky - R2011 (hodnoty)'!E96</f>
        <v>0.014953271028037384</v>
      </c>
      <c r="L97" s="14">
        <f>'Poznámky - R2011 (hodnoty)'!L96/'Poznámky - R2011 (hodnoty)'!D96</f>
        <v>0.48860135551447936</v>
      </c>
      <c r="M97" s="14">
        <f>'Poznámky - R2011 (hodnoty)'!M96/'Poznámky - R2011 (hodnoty)'!E96</f>
        <v>0.5794392523364486</v>
      </c>
      <c r="N97" s="14">
        <f>'Poznámky - R2011 (hodnoty)'!N96/'Poznámky - R2011 (hodnoty)'!D96</f>
        <v>0.004929143561306223</v>
      </c>
      <c r="O97" s="14">
        <f>'Poznámky - R2011 (hodnoty)'!O96/'Poznámky - R2011 (hodnoty)'!E96</f>
        <v>0.003738317757009346</v>
      </c>
    </row>
    <row r="98" spans="1:15" ht="12.75">
      <c r="A98" s="2" t="str">
        <f>'Poznámky - R2011 (hodnoty)'!A97</f>
        <v>Ústecký kraj</v>
      </c>
      <c r="B98" s="6" t="str">
        <f>'Poznámky - R2011 (hodnoty)'!B97</f>
        <v>Rumburk</v>
      </c>
      <c r="C98" s="4">
        <f>'Poznámky - R2011 (hodnoty)'!C97</f>
        <v>1828</v>
      </c>
      <c r="D98" s="2">
        <f>'Poznámky - R2011 (hodnoty)'!D97</f>
        <v>1291</v>
      </c>
      <c r="E98" s="2">
        <f>'Poznámky - R2011 (hodnoty)'!E97</f>
        <v>593</v>
      </c>
      <c r="F98" s="14">
        <f>'Poznámky - R2011 (hodnoty)'!F97/'Poznámky - R2011 (hodnoty)'!D97</f>
        <v>0.06893880712625872</v>
      </c>
      <c r="G98" s="14">
        <f>'Poznámky - R2011 (hodnoty)'!G97/'Poznámky - R2011 (hodnoty)'!E97</f>
        <v>0.3456998313659359</v>
      </c>
      <c r="H98" s="14">
        <f>'Poznámky - R2011 (hodnoty)'!H97/'Poznámky - R2011 (hodnoty)'!D97</f>
        <v>0</v>
      </c>
      <c r="I98" s="14">
        <f>'Poznámky - R2011 (hodnoty)'!I97/'Poznámky - R2011 (hodnoty)'!E97</f>
        <v>0</v>
      </c>
      <c r="J98" s="14">
        <f>'Poznámky - R2011 (hodnoty)'!J97/'Poznámky - R2011 (hodnoty)'!D97</f>
        <v>0.013168086754453912</v>
      </c>
      <c r="K98" s="14">
        <f>'Poznámky - R2011 (hodnoty)'!K97/'Poznámky - R2011 (hodnoty)'!E97</f>
        <v>0.011804384485666104</v>
      </c>
      <c r="L98" s="14">
        <f>'Poznámky - R2011 (hodnoty)'!L97/'Poznámky - R2011 (hodnoty)'!D97</f>
        <v>0.6142525174283501</v>
      </c>
      <c r="M98" s="14">
        <f>'Poznámky - R2011 (hodnoty)'!M97/'Poznámky - R2011 (hodnoty)'!E97</f>
        <v>0.5463743676222597</v>
      </c>
      <c r="N98" s="14">
        <f>'Poznámky - R2011 (hodnoty)'!N97/'Poznámky - R2011 (hodnoty)'!D97</f>
        <v>0.003098373353989156</v>
      </c>
      <c r="O98" s="14">
        <f>'Poznámky - R2011 (hodnoty)'!O97/'Poznámky - R2011 (hodnoty)'!E97</f>
        <v>0.003372681281618887</v>
      </c>
    </row>
    <row r="99" spans="1:15" ht="12.75">
      <c r="A99" s="2" t="str">
        <f>'Poznámky - R2011 (hodnoty)'!A98</f>
        <v>Královéhradecký kraj</v>
      </c>
      <c r="B99" s="6" t="str">
        <f>'Poznámky - R2011 (hodnoty)'!B98</f>
        <v>Rychnov nad Kněžnou</v>
      </c>
      <c r="C99" s="4">
        <f>'Poznámky - R2011 (hodnoty)'!C98</f>
        <v>3508</v>
      </c>
      <c r="D99" s="2">
        <f>'Poznámky - R2011 (hodnoty)'!D98</f>
        <v>2676</v>
      </c>
      <c r="E99" s="2">
        <f>'Poznámky - R2011 (hodnoty)'!E98</f>
        <v>915</v>
      </c>
      <c r="F99" s="14">
        <f>'Poznámky - R2011 (hodnoty)'!F98/'Poznámky - R2011 (hodnoty)'!D98</f>
        <v>0.3150224215246637</v>
      </c>
      <c r="G99" s="14">
        <f>'Poznámky - R2011 (hodnoty)'!G98/'Poznámky - R2011 (hodnoty)'!E98</f>
        <v>0.39344262295081966</v>
      </c>
      <c r="H99" s="14">
        <f>'Poznámky - R2011 (hodnoty)'!H98/'Poznámky - R2011 (hodnoty)'!D98</f>
        <v>0</v>
      </c>
      <c r="I99" s="14">
        <f>'Poznámky - R2011 (hodnoty)'!I98/'Poznámky - R2011 (hodnoty)'!E98</f>
        <v>0</v>
      </c>
      <c r="J99" s="14">
        <f>'Poznámky - R2011 (hodnoty)'!J98/'Poznámky - R2011 (hodnoty)'!D98</f>
        <v>0.0018684603886397607</v>
      </c>
      <c r="K99" s="14">
        <f>'Poznámky - R2011 (hodnoty)'!K98/'Poznámky - R2011 (hodnoty)'!E98</f>
        <v>0.001092896174863388</v>
      </c>
      <c r="L99" s="14">
        <f>'Poznámky - R2011 (hodnoty)'!L98/'Poznámky - R2011 (hodnoty)'!D98</f>
        <v>0.38303437967115095</v>
      </c>
      <c r="M99" s="14">
        <f>'Poznámky - R2011 (hodnoty)'!M98/'Poznámky - R2011 (hodnoty)'!E98</f>
        <v>0.4371584699453552</v>
      </c>
      <c r="N99" s="14">
        <f>'Poznámky - R2011 (hodnoty)'!N98/'Poznámky - R2011 (hodnoty)'!D98</f>
        <v>0.009342301943198805</v>
      </c>
      <c r="O99" s="14">
        <f>'Poznámky - R2011 (hodnoty)'!O98/'Poznámky - R2011 (hodnoty)'!E98</f>
        <v>0.003278688524590164</v>
      </c>
    </row>
    <row r="100" spans="1:15" ht="12.75">
      <c r="A100" s="2" t="str">
        <f>'Poznámky - R2011 (hodnoty)'!A99</f>
        <v>Liberecký kraj</v>
      </c>
      <c r="B100" s="6" t="str">
        <f>'Poznámky - R2011 (hodnoty)'!B99</f>
        <v>Semily</v>
      </c>
      <c r="C100" s="4">
        <f>'Poznámky - R2011 (hodnoty)'!C99</f>
        <v>1719</v>
      </c>
      <c r="D100" s="2">
        <f>'Poznámky - R2011 (hodnoty)'!D99</f>
        <v>1240</v>
      </c>
      <c r="E100" s="2">
        <f>'Poznámky - R2011 (hodnoty)'!E99</f>
        <v>537</v>
      </c>
      <c r="F100" s="14">
        <f>'Poznámky - R2011 (hodnoty)'!F99/'Poznámky - R2011 (hodnoty)'!D99</f>
        <v>0.4653225806451613</v>
      </c>
      <c r="G100" s="14">
        <f>'Poznámky - R2011 (hodnoty)'!G99/'Poznámky - R2011 (hodnoty)'!E99</f>
        <v>0.4934823091247672</v>
      </c>
      <c r="H100" s="14">
        <f>'Poznámky - R2011 (hodnoty)'!H99/'Poznámky - R2011 (hodnoty)'!D99</f>
        <v>0</v>
      </c>
      <c r="I100" s="14">
        <f>'Poznámky - R2011 (hodnoty)'!I99/'Poznámky - R2011 (hodnoty)'!E99</f>
        <v>0</v>
      </c>
      <c r="J100" s="14">
        <f>'Poznámky - R2011 (hodnoty)'!J99/'Poznámky - R2011 (hodnoty)'!D99</f>
        <v>0</v>
      </c>
      <c r="K100" s="14">
        <f>'Poznámky - R2011 (hodnoty)'!K99/'Poznámky - R2011 (hodnoty)'!E99</f>
        <v>0.0074487895716946</v>
      </c>
      <c r="L100" s="14">
        <f>'Poznámky - R2011 (hodnoty)'!L99/'Poznámky - R2011 (hodnoty)'!D99</f>
        <v>0.42338709677419356</v>
      </c>
      <c r="M100" s="14">
        <f>'Poznámky - R2011 (hodnoty)'!M99/'Poznámky - R2011 (hodnoty)'!E99</f>
        <v>0.43575418994413406</v>
      </c>
      <c r="N100" s="14">
        <f>'Poznámky - R2011 (hodnoty)'!N99/'Poznámky - R2011 (hodnoty)'!D99</f>
        <v>0.004032258064516129</v>
      </c>
      <c r="O100" s="14">
        <f>'Poznámky - R2011 (hodnoty)'!O99/'Poznámky - R2011 (hodnoty)'!E99</f>
        <v>0.0074487895716946</v>
      </c>
    </row>
    <row r="101" spans="1:15" ht="12.75">
      <c r="A101" s="2" t="str">
        <f>'Poznámky - R2011 (hodnoty)'!A100</f>
        <v>Středočeský kraj</v>
      </c>
      <c r="B101" s="6" t="str">
        <f>'Poznámky - R2011 (hodnoty)'!B100</f>
        <v>Slaný</v>
      </c>
      <c r="C101" s="4">
        <f>'Poznámky - R2011 (hodnoty)'!C100</f>
        <v>1998</v>
      </c>
      <c r="D101" s="2">
        <f>'Poznámky - R2011 (hodnoty)'!D100</f>
        <v>1385</v>
      </c>
      <c r="E101" s="2">
        <f>'Poznámky - R2011 (hodnoty)'!E100</f>
        <v>678</v>
      </c>
      <c r="F101" s="14">
        <f>'Poznámky - R2011 (hodnoty)'!F100/'Poznámky - R2011 (hodnoty)'!D100</f>
        <v>0.11913357400722022</v>
      </c>
      <c r="G101" s="14">
        <f>'Poznámky - R2011 (hodnoty)'!G100/'Poznámky - R2011 (hodnoty)'!E100</f>
        <v>0.4056047197640118</v>
      </c>
      <c r="H101" s="14">
        <f>'Poznámky - R2011 (hodnoty)'!H100/'Poznámky - R2011 (hodnoty)'!D100</f>
        <v>0</v>
      </c>
      <c r="I101" s="14">
        <f>'Poznámky - R2011 (hodnoty)'!I100/'Poznámky - R2011 (hodnoty)'!E100</f>
        <v>0</v>
      </c>
      <c r="J101" s="14">
        <f>'Poznámky - R2011 (hodnoty)'!J100/'Poznámky - R2011 (hodnoty)'!D100</f>
        <v>0.007220216606498195</v>
      </c>
      <c r="K101" s="14">
        <f>'Poznámky - R2011 (hodnoty)'!K100/'Poznámky - R2011 (hodnoty)'!E100</f>
        <v>0.01327433628318584</v>
      </c>
      <c r="L101" s="14">
        <f>'Poznámky - R2011 (hodnoty)'!L100/'Poznámky - R2011 (hodnoty)'!D100</f>
        <v>0.672202166064982</v>
      </c>
      <c r="M101" s="14">
        <f>'Poznámky - R2011 (hodnoty)'!M100/'Poznámky - R2011 (hodnoty)'!E100</f>
        <v>0.4808259587020649</v>
      </c>
      <c r="N101" s="14">
        <f>'Poznámky - R2011 (hodnoty)'!N100/'Poznámky - R2011 (hodnoty)'!D100</f>
        <v>0.0021660649819494585</v>
      </c>
      <c r="O101" s="14">
        <f>'Poznámky - R2011 (hodnoty)'!O100/'Poznámky - R2011 (hodnoty)'!E100</f>
        <v>0.0014749262536873156</v>
      </c>
    </row>
    <row r="102" spans="1:15" ht="12.75">
      <c r="A102" s="2" t="str">
        <f>'Poznámky - R2011 (hodnoty)'!A101</f>
        <v>Karlovarský kraj</v>
      </c>
      <c r="B102" s="6" t="str">
        <f>'Poznámky - R2011 (hodnoty)'!B101</f>
        <v>Sokolov</v>
      </c>
      <c r="C102" s="4">
        <f>'Poznámky - R2011 (hodnoty)'!C101</f>
        <v>5479</v>
      </c>
      <c r="D102" s="2">
        <f>'Poznámky - R2011 (hodnoty)'!D101</f>
        <v>4445</v>
      </c>
      <c r="E102" s="2">
        <f>'Poznámky - R2011 (hodnoty)'!E101</f>
        <v>1202</v>
      </c>
      <c r="F102" s="14">
        <f>'Poznámky - R2011 (hodnoty)'!F101/'Poznámky - R2011 (hodnoty)'!D101</f>
        <v>0.4546681664791901</v>
      </c>
      <c r="G102" s="14">
        <f>'Poznámky - R2011 (hodnoty)'!G101/'Poznámky - R2011 (hodnoty)'!E101</f>
        <v>0.5008319467554077</v>
      </c>
      <c r="H102" s="14">
        <f>'Poznámky - R2011 (hodnoty)'!H101/'Poznámky - R2011 (hodnoty)'!D101</f>
        <v>0</v>
      </c>
      <c r="I102" s="14">
        <f>'Poznámky - R2011 (hodnoty)'!I101/'Poznámky - R2011 (hodnoty)'!E101</f>
        <v>0</v>
      </c>
      <c r="J102" s="14">
        <f>'Poznámky - R2011 (hodnoty)'!J101/'Poznámky - R2011 (hodnoty)'!D101</f>
        <v>0.0006749156355455568</v>
      </c>
      <c r="K102" s="14">
        <f>'Poznámky - R2011 (hodnoty)'!K101/'Poznámky - R2011 (hodnoty)'!E101</f>
        <v>0.0024958402662229617</v>
      </c>
      <c r="L102" s="14">
        <f>'Poznámky - R2011 (hodnoty)'!L101/'Poznámky - R2011 (hodnoty)'!D101</f>
        <v>0.4123734533183352</v>
      </c>
      <c r="M102" s="14">
        <f>'Poznámky - R2011 (hodnoty)'!M101/'Poznámky - R2011 (hodnoty)'!E101</f>
        <v>0.4617304492512479</v>
      </c>
      <c r="N102" s="14">
        <f>'Poznámky - R2011 (hodnoty)'!N101/'Poznámky - R2011 (hodnoty)'!D101</f>
        <v>0.006524184476940383</v>
      </c>
      <c r="O102" s="14">
        <f>'Poznámky - R2011 (hodnoty)'!O101/'Poznámky - R2011 (hodnoty)'!E101</f>
        <v>0.0016638935108153079</v>
      </c>
    </row>
    <row r="103" spans="1:15" ht="12.75">
      <c r="A103" s="2" t="str">
        <f>'Poznámky - R2011 (hodnoty)'!A102</f>
        <v>Jihočeský kraj</v>
      </c>
      <c r="B103" s="6" t="str">
        <f>'Poznámky - R2011 (hodnoty)'!B102</f>
        <v>Strakonice</v>
      </c>
      <c r="C103" s="4">
        <f>'Poznámky - R2011 (hodnoty)'!C102</f>
        <v>2956</v>
      </c>
      <c r="D103" s="2">
        <f>'Poznámky - R2011 (hodnoty)'!D102</f>
        <v>2262</v>
      </c>
      <c r="E103" s="2">
        <f>'Poznámky - R2011 (hodnoty)'!E102</f>
        <v>808</v>
      </c>
      <c r="F103" s="14">
        <f>'Poznámky - R2011 (hodnoty)'!F102/'Poznámky - R2011 (hodnoty)'!D102</f>
        <v>0.35455349248452694</v>
      </c>
      <c r="G103" s="14">
        <f>'Poznámky - R2011 (hodnoty)'!G102/'Poznámky - R2011 (hodnoty)'!E102</f>
        <v>0.4245049504950495</v>
      </c>
      <c r="H103" s="14">
        <f>'Poznámky - R2011 (hodnoty)'!H102/'Poznámky - R2011 (hodnoty)'!D102</f>
        <v>0</v>
      </c>
      <c r="I103" s="14">
        <f>'Poznámky - R2011 (hodnoty)'!I102/'Poznámky - R2011 (hodnoty)'!E102</f>
        <v>0</v>
      </c>
      <c r="J103" s="14">
        <f>'Poznámky - R2011 (hodnoty)'!J102/'Poznámky - R2011 (hodnoty)'!D102</f>
        <v>0.004862953138815208</v>
      </c>
      <c r="K103" s="14">
        <f>'Poznámky - R2011 (hodnoty)'!K102/'Poznámky - R2011 (hodnoty)'!E102</f>
        <v>0.013613861386138614</v>
      </c>
      <c r="L103" s="14">
        <f>'Poznámky - R2011 (hodnoty)'!L102/'Poznámky - R2011 (hodnoty)'!D102</f>
        <v>0.48143236074270557</v>
      </c>
      <c r="M103" s="14">
        <f>'Poznámky - R2011 (hodnoty)'!M102/'Poznámky - R2011 (hodnoty)'!E102</f>
        <v>0.49504950495049505</v>
      </c>
      <c r="N103" s="14">
        <f>'Poznámky - R2011 (hodnoty)'!N102/'Poznámky - R2011 (hodnoty)'!D102</f>
        <v>0.005747126436781609</v>
      </c>
      <c r="O103" s="14">
        <f>'Poznámky - R2011 (hodnoty)'!O102/'Poznámky - R2011 (hodnoty)'!E102</f>
        <v>0.0024752475247524753</v>
      </c>
    </row>
    <row r="104" spans="1:15" ht="12.75">
      <c r="A104" s="2" t="str">
        <f>'Poznámky - R2011 (hodnoty)'!A103</f>
        <v>Plzeňský kraj</v>
      </c>
      <c r="B104" s="6" t="str">
        <f>'Poznámky - R2011 (hodnoty)'!B103</f>
        <v>Sušice</v>
      </c>
      <c r="C104" s="4">
        <f>'Poznámky - R2011 (hodnoty)'!C103</f>
        <v>802</v>
      </c>
      <c r="D104" s="2">
        <f>'Poznámky - R2011 (hodnoty)'!D103</f>
        <v>558</v>
      </c>
      <c r="E104" s="2">
        <f>'Poznámky - R2011 (hodnoty)'!E103</f>
        <v>306</v>
      </c>
      <c r="F104" s="14">
        <f>'Poznámky - R2011 (hodnoty)'!F103/'Poznámky - R2011 (hodnoty)'!D103</f>
        <v>0.08960573476702509</v>
      </c>
      <c r="G104" s="14">
        <f>'Poznámky - R2011 (hodnoty)'!G103/'Poznámky - R2011 (hodnoty)'!E103</f>
        <v>0.3235294117647059</v>
      </c>
      <c r="H104" s="14">
        <f>'Poznámky - R2011 (hodnoty)'!H103/'Poznámky - R2011 (hodnoty)'!D103</f>
        <v>0</v>
      </c>
      <c r="I104" s="14">
        <f>'Poznámky - R2011 (hodnoty)'!I103/'Poznámky - R2011 (hodnoty)'!E103</f>
        <v>0</v>
      </c>
      <c r="J104" s="14">
        <f>'Poznámky - R2011 (hodnoty)'!J103/'Poznámky - R2011 (hodnoty)'!D103</f>
        <v>0.0035842293906810036</v>
      </c>
      <c r="K104" s="14">
        <f>'Poznámky - R2011 (hodnoty)'!K103/'Poznámky - R2011 (hodnoty)'!E103</f>
        <v>0.006535947712418301</v>
      </c>
      <c r="L104" s="14">
        <f>'Poznámky - R2011 (hodnoty)'!L103/'Poznámky - R2011 (hodnoty)'!D103</f>
        <v>0.5663082437275986</v>
      </c>
      <c r="M104" s="14">
        <f>'Poznámky - R2011 (hodnoty)'!M103/'Poznámky - R2011 (hodnoty)'!E103</f>
        <v>0.5424836601307189</v>
      </c>
      <c r="N104" s="14">
        <f>'Poznámky - R2011 (hodnoty)'!N103/'Poznámky - R2011 (hodnoty)'!D103</f>
        <v>0.0017921146953405018</v>
      </c>
      <c r="O104" s="14">
        <f>'Poznámky - R2011 (hodnoty)'!O103/'Poznámky - R2011 (hodnoty)'!E103</f>
        <v>0.0032679738562091504</v>
      </c>
    </row>
    <row r="105" spans="1:15" ht="12.75">
      <c r="A105" s="2" t="str">
        <f>'Poznámky - R2011 (hodnoty)'!A104</f>
        <v>Pardubický kraj</v>
      </c>
      <c r="B105" s="6" t="str">
        <f>'Poznámky - R2011 (hodnoty)'!B104</f>
        <v>Svitavy</v>
      </c>
      <c r="C105" s="4">
        <f>'Poznámky - R2011 (hodnoty)'!C104</f>
        <v>8083</v>
      </c>
      <c r="D105" s="2">
        <f>'Poznámky - R2011 (hodnoty)'!D104</f>
        <v>6745</v>
      </c>
      <c r="E105" s="2">
        <f>'Poznámky - R2011 (hodnoty)'!E104</f>
        <v>2485</v>
      </c>
      <c r="F105" s="14">
        <f>'Poznámky - R2011 (hodnoty)'!F104/'Poznámky - R2011 (hodnoty)'!D104</f>
        <v>0.1808747220163084</v>
      </c>
      <c r="G105" s="14">
        <f>'Poznámky - R2011 (hodnoty)'!G104/'Poznámky - R2011 (hodnoty)'!E104</f>
        <v>0.21448692152917506</v>
      </c>
      <c r="H105" s="14">
        <f>'Poznámky - R2011 (hodnoty)'!H104/'Poznámky - R2011 (hodnoty)'!D104</f>
        <v>0</v>
      </c>
      <c r="I105" s="14">
        <f>'Poznámky - R2011 (hodnoty)'!I104/'Poznámky - R2011 (hodnoty)'!E104</f>
        <v>0</v>
      </c>
      <c r="J105" s="14">
        <f>'Poznámky - R2011 (hodnoty)'!J104/'Poznámky - R2011 (hodnoty)'!D104</f>
        <v>0.0010378057820607859</v>
      </c>
      <c r="K105" s="14">
        <f>'Poznámky - R2011 (hodnoty)'!K104/'Poznámky - R2011 (hodnoty)'!E104</f>
        <v>0.0028169014084507044</v>
      </c>
      <c r="L105" s="14">
        <f>'Poznámky - R2011 (hodnoty)'!L104/'Poznámky - R2011 (hodnoty)'!D104</f>
        <v>0.2520385470719051</v>
      </c>
      <c r="M105" s="14">
        <f>'Poznámky - R2011 (hodnoty)'!M104/'Poznámky - R2011 (hodnoty)'!E104</f>
        <v>0.26800804828973845</v>
      </c>
      <c r="N105" s="14">
        <f>'Poznámky - R2011 (hodnoty)'!N104/'Poznámky - R2011 (hodnoty)'!D104</f>
        <v>0.0014825796886582653</v>
      </c>
      <c r="O105" s="14">
        <f>'Poznámky - R2011 (hodnoty)'!O104/'Poznámky - R2011 (hodnoty)'!E104</f>
        <v>0.002012072434607646</v>
      </c>
    </row>
    <row r="106" spans="1:15" ht="12.75">
      <c r="A106" s="2" t="str">
        <f>'Poznámky - R2011 (hodnoty)'!A105</f>
        <v>Olomoucký kraj</v>
      </c>
      <c r="B106" s="6" t="str">
        <f>'Poznámky - R2011 (hodnoty)'!B105</f>
        <v>Šumperk</v>
      </c>
      <c r="C106" s="4">
        <f>'Poznámky - R2011 (hodnoty)'!C105</f>
        <v>7667</v>
      </c>
      <c r="D106" s="2">
        <f>'Poznámky - R2011 (hodnoty)'!D105</f>
        <v>6517</v>
      </c>
      <c r="E106" s="2">
        <f>'Poznámky - R2011 (hodnoty)'!E105</f>
        <v>2470</v>
      </c>
      <c r="F106" s="14">
        <f>'Poznámky - R2011 (hodnoty)'!F105/'Poznámky - R2011 (hodnoty)'!D105</f>
        <v>0.24382384532760473</v>
      </c>
      <c r="G106" s="14">
        <f>'Poznámky - R2011 (hodnoty)'!G105/'Poznámky - R2011 (hodnoty)'!E105</f>
        <v>0.354251012145749</v>
      </c>
      <c r="H106" s="14">
        <f>'Poznámky - R2011 (hodnoty)'!H105/'Poznámky - R2011 (hodnoty)'!D105</f>
        <v>0</v>
      </c>
      <c r="I106" s="14">
        <f>'Poznámky - R2011 (hodnoty)'!I105/'Poznámky - R2011 (hodnoty)'!E105</f>
        <v>0</v>
      </c>
      <c r="J106" s="14">
        <f>'Poznámky - R2011 (hodnoty)'!J105/'Poznámky - R2011 (hodnoty)'!D105</f>
        <v>0.0006137793463249962</v>
      </c>
      <c r="K106" s="14">
        <f>'Poznámky - R2011 (hodnoty)'!K105/'Poznámky - R2011 (hodnoty)'!E105</f>
        <v>0.0016194331983805667</v>
      </c>
      <c r="L106" s="14">
        <f>'Poznámky - R2011 (hodnoty)'!L105/'Poznámky - R2011 (hodnoty)'!D105</f>
        <v>0.29246585852386064</v>
      </c>
      <c r="M106" s="14">
        <f>'Poznámky - R2011 (hodnoty)'!M105/'Poznámky - R2011 (hodnoty)'!E105</f>
        <v>0.36153846153846153</v>
      </c>
      <c r="N106" s="14">
        <f>'Poznámky - R2011 (hodnoty)'!N105/'Poznámky - R2011 (hodnoty)'!D105</f>
        <v>0.003989565751112475</v>
      </c>
      <c r="O106" s="14">
        <f>'Poznámky - R2011 (hodnoty)'!O105/'Poznámky - R2011 (hodnoty)'!E105</f>
        <v>0.0008097165991902834</v>
      </c>
    </row>
    <row r="107" spans="1:15" ht="12.75">
      <c r="A107" s="2" t="str">
        <f>'Poznámky - R2011 (hodnoty)'!A106</f>
        <v>Jihočeský kraj</v>
      </c>
      <c r="B107" s="6" t="str">
        <f>'Poznámky - R2011 (hodnoty)'!B106</f>
        <v>Tábor</v>
      </c>
      <c r="C107" s="4">
        <f>'Poznámky - R2011 (hodnoty)'!C106</f>
        <v>3812</v>
      </c>
      <c r="D107" s="2">
        <f>'Poznámky - R2011 (hodnoty)'!D106</f>
        <v>2701</v>
      </c>
      <c r="E107" s="2">
        <f>'Poznámky - R2011 (hodnoty)'!E106</f>
        <v>1283</v>
      </c>
      <c r="F107" s="14">
        <f>'Poznámky - R2011 (hodnoty)'!F106/'Poznámky - R2011 (hodnoty)'!D106</f>
        <v>0.4287300999629767</v>
      </c>
      <c r="G107" s="14">
        <f>'Poznámky - R2011 (hodnoty)'!G106/'Poznámky - R2011 (hodnoty)'!E106</f>
        <v>0.38347622759158223</v>
      </c>
      <c r="H107" s="14">
        <f>'Poznámky - R2011 (hodnoty)'!H106/'Poznámky - R2011 (hodnoty)'!D106</f>
        <v>0</v>
      </c>
      <c r="I107" s="14">
        <f>'Poznámky - R2011 (hodnoty)'!I106/'Poznámky - R2011 (hodnoty)'!E106</f>
        <v>0</v>
      </c>
      <c r="J107" s="14">
        <f>'Poznámky - R2011 (hodnoty)'!J106/'Poznámky - R2011 (hodnoty)'!D106</f>
        <v>0.0037023324694557573</v>
      </c>
      <c r="K107" s="14">
        <f>'Poznámky - R2011 (hodnoty)'!K106/'Poznámky - R2011 (hodnoty)'!E106</f>
        <v>0.003897116134060795</v>
      </c>
      <c r="L107" s="14">
        <f>'Poznámky - R2011 (hodnoty)'!L106/'Poznámky - R2011 (hodnoty)'!D106</f>
        <v>0.5064790818215475</v>
      </c>
      <c r="M107" s="14">
        <f>'Poznámky - R2011 (hodnoty)'!M106/'Poznámky - R2011 (hodnoty)'!E106</f>
        <v>0.5175370226032736</v>
      </c>
      <c r="N107" s="14">
        <f>'Poznámky - R2011 (hodnoty)'!N106/'Poznámky - R2011 (hodnoty)'!D106</f>
        <v>0.001480932987782303</v>
      </c>
      <c r="O107" s="14">
        <f>'Poznámky - R2011 (hodnoty)'!O106/'Poznámky - R2011 (hodnoty)'!E106</f>
        <v>0.001558846453624318</v>
      </c>
    </row>
    <row r="108" spans="1:15" ht="12.75">
      <c r="A108" s="2" t="str">
        <f>'Poznámky - R2011 (hodnoty)'!A107</f>
        <v>Plzeňský kraj</v>
      </c>
      <c r="B108" s="6" t="str">
        <f>'Poznámky - R2011 (hodnoty)'!B107</f>
        <v>Tachov</v>
      </c>
      <c r="C108" s="4">
        <f>'Poznámky - R2011 (hodnoty)'!C107</f>
        <v>3075</v>
      </c>
      <c r="D108" s="2">
        <f>'Poznámky - R2011 (hodnoty)'!D107</f>
        <v>2476</v>
      </c>
      <c r="E108" s="2">
        <f>'Poznámky - R2011 (hodnoty)'!E107</f>
        <v>699</v>
      </c>
      <c r="F108" s="14">
        <f>'Poznámky - R2011 (hodnoty)'!F107/'Poznámky - R2011 (hodnoty)'!D107</f>
        <v>0.38731825525040386</v>
      </c>
      <c r="G108" s="14">
        <f>'Poznámky - R2011 (hodnoty)'!G107/'Poznámky - R2011 (hodnoty)'!E107</f>
        <v>0.48068669527896996</v>
      </c>
      <c r="H108" s="14">
        <f>'Poznámky - R2011 (hodnoty)'!H107/'Poznámky - R2011 (hodnoty)'!D107</f>
        <v>0</v>
      </c>
      <c r="I108" s="14">
        <f>'Poznámky - R2011 (hodnoty)'!I107/'Poznámky - R2011 (hodnoty)'!E107</f>
        <v>0</v>
      </c>
      <c r="J108" s="14">
        <f>'Poznámky - R2011 (hodnoty)'!J107/'Poznámky - R2011 (hodnoty)'!D107</f>
        <v>0.0024232633279483036</v>
      </c>
      <c r="K108" s="14">
        <f>'Poznámky - R2011 (hodnoty)'!K107/'Poznámky - R2011 (hodnoty)'!E107</f>
        <v>0.00715307582260372</v>
      </c>
      <c r="L108" s="14">
        <f>'Poznámky - R2011 (hodnoty)'!L107/'Poznámky - R2011 (hodnoty)'!D107</f>
        <v>0.41962843295638125</v>
      </c>
      <c r="M108" s="14">
        <f>'Poznámky - R2011 (hodnoty)'!M107/'Poznámky - R2011 (hodnoty)'!E107</f>
        <v>0.530758226037196</v>
      </c>
      <c r="N108" s="14">
        <f>'Poznámky - R2011 (hodnoty)'!N107/'Poznámky - R2011 (hodnoty)'!D107</f>
        <v>0.0012116316639741518</v>
      </c>
      <c r="O108" s="14">
        <f>'Poznámky - R2011 (hodnoty)'!O107/'Poznámky - R2011 (hodnoty)'!E107</f>
        <v>0.005722460658082976</v>
      </c>
    </row>
    <row r="109" spans="1:15" ht="12.75">
      <c r="A109" s="2" t="str">
        <f>'Poznámky - R2011 (hodnoty)'!A108</f>
        <v>Vysočina</v>
      </c>
      <c r="B109" s="6" t="str">
        <f>'Poznámky - R2011 (hodnoty)'!B108</f>
        <v>Telč</v>
      </c>
      <c r="C109" s="4">
        <f>'Poznámky - R2011 (hodnoty)'!C108</f>
        <v>387</v>
      </c>
      <c r="D109" s="2">
        <f>'Poznámky - R2011 (hodnoty)'!D108</f>
        <v>297</v>
      </c>
      <c r="E109" s="2">
        <f>'Poznámky - R2011 (hodnoty)'!E108</f>
        <v>102</v>
      </c>
      <c r="F109" s="14">
        <f>'Poznámky - R2011 (hodnoty)'!F108/'Poznámky - R2011 (hodnoty)'!D108</f>
        <v>0</v>
      </c>
      <c r="G109" s="14">
        <f>'Poznámky - R2011 (hodnoty)'!G108/'Poznámky - R2011 (hodnoty)'!E108</f>
        <v>0</v>
      </c>
      <c r="H109" s="14">
        <f>'Poznámky - R2011 (hodnoty)'!H108/'Poznámky - R2011 (hodnoty)'!D108</f>
        <v>0</v>
      </c>
      <c r="I109" s="14">
        <f>'Poznámky - R2011 (hodnoty)'!I108/'Poznámky - R2011 (hodnoty)'!E108</f>
        <v>0</v>
      </c>
      <c r="J109" s="14">
        <f>'Poznámky - R2011 (hodnoty)'!J108/'Poznámky - R2011 (hodnoty)'!D108</f>
        <v>0.020202020202020204</v>
      </c>
      <c r="K109" s="14">
        <f>'Poznámky - R2011 (hodnoty)'!K108/'Poznámky - R2011 (hodnoty)'!E108</f>
        <v>0.029411764705882353</v>
      </c>
      <c r="L109" s="14">
        <f>'Poznámky - R2011 (hodnoty)'!L108/'Poznámky - R2011 (hodnoty)'!D108</f>
        <v>0.67003367003367</v>
      </c>
      <c r="M109" s="14">
        <f>'Poznámky - R2011 (hodnoty)'!M108/'Poznámky - R2011 (hodnoty)'!E108</f>
        <v>0.6176470588235294</v>
      </c>
      <c r="N109" s="14">
        <f>'Poznámky - R2011 (hodnoty)'!N108/'Poznámky - R2011 (hodnoty)'!D108</f>
        <v>0.010101010101010102</v>
      </c>
      <c r="O109" s="14">
        <f>'Poznámky - R2011 (hodnoty)'!O108/'Poznámky - R2011 (hodnoty)'!E108</f>
        <v>0.0196078431372549</v>
      </c>
    </row>
    <row r="110" spans="1:15" ht="12.75">
      <c r="A110" s="2" t="str">
        <f>'Poznámky - R2011 (hodnoty)'!A109</f>
        <v>Ústecký kraj</v>
      </c>
      <c r="B110" s="6" t="str">
        <f>'Poznámky - R2011 (hodnoty)'!B109</f>
        <v>Teplice</v>
      </c>
      <c r="C110" s="4">
        <f>'Poznámky - R2011 (hodnoty)'!C109</f>
        <v>5157</v>
      </c>
      <c r="D110" s="2">
        <f>'Poznámky - R2011 (hodnoty)'!D109</f>
        <v>4062</v>
      </c>
      <c r="E110" s="2">
        <f>'Poznámky - R2011 (hodnoty)'!E109</f>
        <v>1176</v>
      </c>
      <c r="F110" s="14">
        <f>'Poznámky - R2011 (hodnoty)'!F109/'Poznámky - R2011 (hodnoty)'!D109</f>
        <v>0.4724273756770064</v>
      </c>
      <c r="G110" s="14">
        <f>'Poznámky - R2011 (hodnoty)'!G109/'Poznámky - R2011 (hodnoty)'!E109</f>
        <v>0.6190476190476191</v>
      </c>
      <c r="H110" s="14">
        <f>'Poznámky - R2011 (hodnoty)'!H109/'Poznámky - R2011 (hodnoty)'!D109</f>
        <v>0</v>
      </c>
      <c r="I110" s="14">
        <f>'Poznámky - R2011 (hodnoty)'!I109/'Poznámky - R2011 (hodnoty)'!E109</f>
        <v>0</v>
      </c>
      <c r="J110" s="14">
        <f>'Poznámky - R2011 (hodnoty)'!J109/'Poznámky - R2011 (hodnoty)'!D109</f>
        <v>0.0007385524372230429</v>
      </c>
      <c r="K110" s="14">
        <f>'Poznámky - R2011 (hodnoty)'!K109/'Poznámky - R2011 (hodnoty)'!E109</f>
        <v>0.004251700680272109</v>
      </c>
      <c r="L110" s="14">
        <f>'Poznámky - R2011 (hodnoty)'!L109/'Poznámky - R2011 (hodnoty)'!D109</f>
        <v>0.4012801575578533</v>
      </c>
      <c r="M110" s="14">
        <f>'Poznámky - R2011 (hodnoty)'!M109/'Poznámky - R2011 (hodnoty)'!E109</f>
        <v>0.4379251700680272</v>
      </c>
      <c r="N110" s="14">
        <f>'Poznámky - R2011 (hodnoty)'!N109/'Poznámky - R2011 (hodnoty)'!D109</f>
        <v>0.0027080256031511572</v>
      </c>
      <c r="O110" s="14">
        <f>'Poznámky - R2011 (hodnoty)'!O109/'Poznámky - R2011 (hodnoty)'!E109</f>
        <v>0.003401360544217687</v>
      </c>
    </row>
    <row r="111" spans="1:15" ht="12.75">
      <c r="A111" s="2" t="str">
        <f>'Poznámky - R2011 (hodnoty)'!A110</f>
        <v>Královéhradecký kraj</v>
      </c>
      <c r="B111" s="6" t="str">
        <f>'Poznámky - R2011 (hodnoty)'!B110</f>
        <v>Trutnov</v>
      </c>
      <c r="C111" s="4">
        <f>'Poznámky - R2011 (hodnoty)'!C110</f>
        <v>6851</v>
      </c>
      <c r="D111" s="2">
        <f>'Poznámky - R2011 (hodnoty)'!D110</f>
        <v>5253</v>
      </c>
      <c r="E111" s="2">
        <f>'Poznámky - R2011 (hodnoty)'!E110</f>
        <v>2420</v>
      </c>
      <c r="F111" s="14">
        <f>'Poznámky - R2011 (hodnoty)'!F110/'Poznámky - R2011 (hodnoty)'!D110</f>
        <v>0.26898914905768134</v>
      </c>
      <c r="G111" s="14">
        <f>'Poznámky - R2011 (hodnoty)'!G110/'Poznámky - R2011 (hodnoty)'!E110</f>
        <v>0.26487603305785123</v>
      </c>
      <c r="H111" s="14">
        <f>'Poznámky - R2011 (hodnoty)'!H110/'Poznámky - R2011 (hodnoty)'!D110</f>
        <v>0</v>
      </c>
      <c r="I111" s="14">
        <f>'Poznámky - R2011 (hodnoty)'!I110/'Poznámky - R2011 (hodnoty)'!E110</f>
        <v>0.00041322314049586776</v>
      </c>
      <c r="J111" s="14">
        <f>'Poznámky - R2011 (hodnoty)'!J110/'Poznámky - R2011 (hodnoty)'!D110</f>
        <v>0.004568817818389492</v>
      </c>
      <c r="K111" s="14">
        <f>'Poznámky - R2011 (hodnoty)'!K110/'Poznámky - R2011 (hodnoty)'!E110</f>
        <v>0.003305785123966942</v>
      </c>
      <c r="L111" s="14">
        <f>'Poznámky - R2011 (hodnoty)'!L110/'Poznámky - R2011 (hodnoty)'!D110</f>
        <v>0.31562916428707405</v>
      </c>
      <c r="M111" s="14">
        <f>'Poznámky - R2011 (hodnoty)'!M110/'Poznámky - R2011 (hodnoty)'!E110</f>
        <v>0.26776859504132233</v>
      </c>
      <c r="N111" s="14">
        <f>'Poznámky - R2011 (hodnoty)'!N110/'Poznámky - R2011 (hodnoty)'!D110</f>
        <v>0.012754616409670664</v>
      </c>
      <c r="O111" s="14">
        <f>'Poznámky - R2011 (hodnoty)'!O110/'Poznámky - R2011 (hodnoty)'!E110</f>
        <v>0.00371900826446281</v>
      </c>
    </row>
    <row r="112" spans="1:15" ht="12.75">
      <c r="A112" s="2" t="str">
        <f>'Poznámky - R2011 (hodnoty)'!A111</f>
        <v>Vysočina</v>
      </c>
      <c r="B112" s="6" t="str">
        <f>'Poznámky - R2011 (hodnoty)'!B111</f>
        <v>Třebíč</v>
      </c>
      <c r="C112" s="4">
        <f>'Poznámky - R2011 (hodnoty)'!C111</f>
        <v>3978</v>
      </c>
      <c r="D112" s="2">
        <f>'Poznámky - R2011 (hodnoty)'!D111</f>
        <v>3037</v>
      </c>
      <c r="E112" s="2">
        <f>'Poznámky - R2011 (hodnoty)'!E111</f>
        <v>1004</v>
      </c>
      <c r="F112" s="14">
        <f>'Poznámky - R2011 (hodnoty)'!F111/'Poznámky - R2011 (hodnoty)'!D111</f>
        <v>0.4688837668752058</v>
      </c>
      <c r="G112" s="14">
        <f>'Poznámky - R2011 (hodnoty)'!G111/'Poznámky - R2011 (hodnoty)'!E111</f>
        <v>0.5438247011952191</v>
      </c>
      <c r="H112" s="14">
        <f>'Poznámky - R2011 (hodnoty)'!H111/'Poznámky - R2011 (hodnoty)'!D111</f>
        <v>0</v>
      </c>
      <c r="I112" s="14">
        <f>'Poznámky - R2011 (hodnoty)'!I111/'Poznámky - R2011 (hodnoty)'!E111</f>
        <v>0</v>
      </c>
      <c r="J112" s="14">
        <f>'Poznámky - R2011 (hodnoty)'!J111/'Poznámky - R2011 (hodnoty)'!D111</f>
        <v>0.012183075403358577</v>
      </c>
      <c r="K112" s="14">
        <f>'Poznámky - R2011 (hodnoty)'!K111/'Poznámky - R2011 (hodnoty)'!E111</f>
        <v>0.01693227091633466</v>
      </c>
      <c r="L112" s="14">
        <f>'Poznámky - R2011 (hodnoty)'!L111/'Poznámky - R2011 (hodnoty)'!D111</f>
        <v>0.3839315113598946</v>
      </c>
      <c r="M112" s="14">
        <f>'Poznámky - R2011 (hodnoty)'!M111/'Poznámky - R2011 (hodnoty)'!E111</f>
        <v>0.46613545816733065</v>
      </c>
      <c r="N112" s="14">
        <f>'Poznámky - R2011 (hodnoty)'!N111/'Poznámky - R2011 (hodnoty)'!D111</f>
        <v>0.0016463615409944023</v>
      </c>
      <c r="O112" s="14">
        <f>'Poznámky - R2011 (hodnoty)'!O111/'Poznámky - R2011 (hodnoty)'!E111</f>
        <v>0.00597609561752988</v>
      </c>
    </row>
    <row r="113" spans="1:15" ht="12.75">
      <c r="A113" s="2" t="str">
        <f>'Poznámky - R2011 (hodnoty)'!A112</f>
        <v>Jihočeský kraj</v>
      </c>
      <c r="B113" s="6" t="str">
        <f>'Poznámky - R2011 (hodnoty)'!B112</f>
        <v>Třeboň</v>
      </c>
      <c r="C113" s="4">
        <f>'Poznámky - R2011 (hodnoty)'!C112</f>
        <v>810</v>
      </c>
      <c r="D113" s="2">
        <f>'Poznámky - R2011 (hodnoty)'!D112</f>
        <v>590</v>
      </c>
      <c r="E113" s="2">
        <f>'Poznámky - R2011 (hodnoty)'!E112</f>
        <v>272</v>
      </c>
      <c r="F113" s="14">
        <f>'Poznámky - R2011 (hodnoty)'!F112/'Poznámky - R2011 (hodnoty)'!D112</f>
        <v>0.14067796610169492</v>
      </c>
      <c r="G113" s="14">
        <f>'Poznámky - R2011 (hodnoty)'!G112/'Poznámky - R2011 (hodnoty)'!E112</f>
        <v>0.40441176470588236</v>
      </c>
      <c r="H113" s="14">
        <f>'Poznámky - R2011 (hodnoty)'!H112/'Poznámky - R2011 (hodnoty)'!D112</f>
        <v>0</v>
      </c>
      <c r="I113" s="14">
        <f>'Poznámky - R2011 (hodnoty)'!I112/'Poznámky - R2011 (hodnoty)'!E112</f>
        <v>0</v>
      </c>
      <c r="J113" s="14">
        <f>'Poznámky - R2011 (hodnoty)'!J112/'Poznámky - R2011 (hodnoty)'!D112</f>
        <v>0</v>
      </c>
      <c r="K113" s="14">
        <f>'Poznámky - R2011 (hodnoty)'!K112/'Poznámky - R2011 (hodnoty)'!E112</f>
        <v>0.011029411764705883</v>
      </c>
      <c r="L113" s="14">
        <f>'Poznámky - R2011 (hodnoty)'!L112/'Poznámky - R2011 (hodnoty)'!D112</f>
        <v>0.6050847457627119</v>
      </c>
      <c r="M113" s="14">
        <f>'Poznámky - R2011 (hodnoty)'!M112/'Poznámky - R2011 (hodnoty)'!E112</f>
        <v>0.5404411764705882</v>
      </c>
      <c r="N113" s="14">
        <f>'Poznámky - R2011 (hodnoty)'!N112/'Poznámky - R2011 (hodnoty)'!D112</f>
        <v>0.006779661016949152</v>
      </c>
      <c r="O113" s="14">
        <f>'Poznámky - R2011 (hodnoty)'!O112/'Poznámky - R2011 (hodnoty)'!E112</f>
        <v>0.003676470588235294</v>
      </c>
    </row>
    <row r="114" spans="1:15" ht="12.75">
      <c r="A114" s="2" t="str">
        <f>'Poznámky - R2011 (hodnoty)'!A113</f>
        <v>Moravskoslezský kraj</v>
      </c>
      <c r="B114" s="6" t="str">
        <f>'Poznámky - R2011 (hodnoty)'!B113</f>
        <v>Třinec</v>
      </c>
      <c r="C114" s="4">
        <f>'Poznámky - R2011 (hodnoty)'!C113</f>
        <v>1961</v>
      </c>
      <c r="D114" s="2">
        <f>'Poznámky - R2011 (hodnoty)'!D113</f>
        <v>1297</v>
      </c>
      <c r="E114" s="2">
        <f>'Poznámky - R2011 (hodnoty)'!E113</f>
        <v>760</v>
      </c>
      <c r="F114" s="14">
        <f>'Poznámky - R2011 (hodnoty)'!F113/'Poznámky - R2011 (hodnoty)'!D113</f>
        <v>0.18812644564379338</v>
      </c>
      <c r="G114" s="14">
        <f>'Poznámky - R2011 (hodnoty)'!G113/'Poznámky - R2011 (hodnoty)'!E113</f>
        <v>0.3092105263157895</v>
      </c>
      <c r="H114" s="14">
        <f>'Poznámky - R2011 (hodnoty)'!H113/'Poznámky - R2011 (hodnoty)'!D113</f>
        <v>0</v>
      </c>
      <c r="I114" s="14">
        <f>'Poznámky - R2011 (hodnoty)'!I113/'Poznámky - R2011 (hodnoty)'!E113</f>
        <v>0</v>
      </c>
      <c r="J114" s="14">
        <f>'Poznámky - R2011 (hodnoty)'!J113/'Poznámky - R2011 (hodnoty)'!D113</f>
        <v>0.005397070161912105</v>
      </c>
      <c r="K114" s="14">
        <f>'Poznámky - R2011 (hodnoty)'!K113/'Poznámky - R2011 (hodnoty)'!E113</f>
        <v>0.005263157894736842</v>
      </c>
      <c r="L114" s="14">
        <f>'Poznámky - R2011 (hodnoty)'!L113/'Poznámky - R2011 (hodnoty)'!D113</f>
        <v>0.5705474171164225</v>
      </c>
      <c r="M114" s="14">
        <f>'Poznámky - R2011 (hodnoty)'!M113/'Poznámky - R2011 (hodnoty)'!E113</f>
        <v>0.531578947368421</v>
      </c>
      <c r="N114" s="14">
        <f>'Poznámky - R2011 (hodnoty)'!N113/'Poznámky - R2011 (hodnoty)'!D113</f>
        <v>0.0030840400925212026</v>
      </c>
      <c r="O114" s="14">
        <f>'Poznámky - R2011 (hodnoty)'!O113/'Poznámky - R2011 (hodnoty)'!E113</f>
        <v>0.0013157894736842105</v>
      </c>
    </row>
    <row r="115" spans="1:15" ht="12.75">
      <c r="A115" s="2" t="str">
        <f>'Poznámky - R2011 (hodnoty)'!A114</f>
        <v>Zlínský kraj</v>
      </c>
      <c r="B115" s="6" t="str">
        <f>'Poznámky - R2011 (hodnoty)'!B114</f>
        <v>Uherské Hradiště</v>
      </c>
      <c r="C115" s="4">
        <f>'Poznámky - R2011 (hodnoty)'!C114</f>
        <v>4217</v>
      </c>
      <c r="D115" s="2">
        <f>'Poznámky - R2011 (hodnoty)'!D114</f>
        <v>2924</v>
      </c>
      <c r="E115" s="2">
        <f>'Poznámky - R2011 (hodnoty)'!E114</f>
        <v>1388</v>
      </c>
      <c r="F115" s="14">
        <f>'Poznámky - R2011 (hodnoty)'!F114/'Poznámky - R2011 (hodnoty)'!D114</f>
        <v>0.35636114911080713</v>
      </c>
      <c r="G115" s="14">
        <f>'Poznámky - R2011 (hodnoty)'!G114/'Poznámky - R2011 (hodnoty)'!E114</f>
        <v>0.37824207492795386</v>
      </c>
      <c r="H115" s="14">
        <f>'Poznámky - R2011 (hodnoty)'!H114/'Poznámky - R2011 (hodnoty)'!D114</f>
        <v>0</v>
      </c>
      <c r="I115" s="14">
        <f>'Poznámky - R2011 (hodnoty)'!I114/'Poznámky - R2011 (hodnoty)'!E114</f>
        <v>0.0007204610951008645</v>
      </c>
      <c r="J115" s="14">
        <f>'Poznámky - R2011 (hodnoty)'!J114/'Poznámky - R2011 (hodnoty)'!D114</f>
        <v>0.01094391244870041</v>
      </c>
      <c r="K115" s="14">
        <f>'Poznámky - R2011 (hodnoty)'!K114/'Poznámky - R2011 (hodnoty)'!E114</f>
        <v>0.007204610951008645</v>
      </c>
      <c r="L115" s="14">
        <f>'Poznámky - R2011 (hodnoty)'!L114/'Poznámky - R2011 (hodnoty)'!D114</f>
        <v>0.4883720930232558</v>
      </c>
      <c r="M115" s="14">
        <f>'Poznámky - R2011 (hodnoty)'!M114/'Poznámky - R2011 (hodnoty)'!E114</f>
        <v>0.4322766570605187</v>
      </c>
      <c r="N115" s="14">
        <f>'Poznámky - R2011 (hodnoty)'!N114/'Poznámky - R2011 (hodnoty)'!D114</f>
        <v>0.0047879616963064295</v>
      </c>
      <c r="O115" s="14">
        <f>'Poznámky - R2011 (hodnoty)'!O114/'Poznámky - R2011 (hodnoty)'!E114</f>
        <v>0.002161383285302594</v>
      </c>
    </row>
    <row r="116" spans="1:15" ht="12.75">
      <c r="A116" s="2" t="str">
        <f>'Poznámky - R2011 (hodnoty)'!A115</f>
        <v>Zlínský kraj</v>
      </c>
      <c r="B116" s="6" t="str">
        <f>'Poznámky - R2011 (hodnoty)'!B115</f>
        <v>Uherský Brod</v>
      </c>
      <c r="C116" s="4">
        <f>'Poznámky - R2011 (hodnoty)'!C115</f>
        <v>2075</v>
      </c>
      <c r="D116" s="2">
        <f>'Poznámky - R2011 (hodnoty)'!D115</f>
        <v>1546</v>
      </c>
      <c r="E116" s="2">
        <f>'Poznámky - R2011 (hodnoty)'!E115</f>
        <v>611</v>
      </c>
      <c r="F116" s="14">
        <f>'Poznámky - R2011 (hodnoty)'!F115/'Poznámky - R2011 (hodnoty)'!D115</f>
        <v>0.30206985769728334</v>
      </c>
      <c r="G116" s="14">
        <f>'Poznámky - R2011 (hodnoty)'!G115/'Poznámky - R2011 (hodnoty)'!E115</f>
        <v>0.425531914893617</v>
      </c>
      <c r="H116" s="14">
        <f>'Poznámky - R2011 (hodnoty)'!H115/'Poznámky - R2011 (hodnoty)'!D115</f>
        <v>0</v>
      </c>
      <c r="I116" s="14">
        <f>'Poznámky - R2011 (hodnoty)'!I115/'Poznámky - R2011 (hodnoty)'!E115</f>
        <v>0</v>
      </c>
      <c r="J116" s="14">
        <f>'Poznámky - R2011 (hodnoty)'!J115/'Poznámky - R2011 (hodnoty)'!D115</f>
        <v>0.004527813712807244</v>
      </c>
      <c r="K116" s="14">
        <f>'Poznámky - R2011 (hodnoty)'!K115/'Poznámky - R2011 (hodnoty)'!E115</f>
        <v>0.01309328968903437</v>
      </c>
      <c r="L116" s="14">
        <f>'Poznámky - R2011 (hodnoty)'!L115/'Poznámky - R2011 (hodnoty)'!D115</f>
        <v>0.4741267787839586</v>
      </c>
      <c r="M116" s="14">
        <f>'Poznámky - R2011 (hodnoty)'!M115/'Poznámky - R2011 (hodnoty)'!E115</f>
        <v>0.5433715220949263</v>
      </c>
      <c r="N116" s="14">
        <f>'Poznámky - R2011 (hodnoty)'!N115/'Poznámky - R2011 (hodnoty)'!D115</f>
        <v>0.0038809831824062097</v>
      </c>
      <c r="O116" s="14">
        <f>'Poznámky - R2011 (hodnoty)'!O115/'Poznámky - R2011 (hodnoty)'!E115</f>
        <v>0.0016366612111292963</v>
      </c>
    </row>
    <row r="117" spans="1:15" ht="12.75">
      <c r="A117" s="2" t="str">
        <f>'Poznámky - R2011 (hodnoty)'!A116</f>
        <v>Ústecký kraj</v>
      </c>
      <c r="B117" s="6" t="str">
        <f>'Poznámky - R2011 (hodnoty)'!B116</f>
        <v>Ústí nad Labem</v>
      </c>
      <c r="C117" s="4">
        <f>'Poznámky - R2011 (hodnoty)'!C116</f>
        <v>4048</v>
      </c>
      <c r="D117" s="2">
        <f>'Poznámky - R2011 (hodnoty)'!D116</f>
        <v>2886</v>
      </c>
      <c r="E117" s="2">
        <f>'Poznámky - R2011 (hodnoty)'!E116</f>
        <v>1350</v>
      </c>
      <c r="F117" s="14">
        <f>'Poznámky - R2011 (hodnoty)'!F116/'Poznámky - R2011 (hodnoty)'!D116</f>
        <v>0.41406791406791404</v>
      </c>
      <c r="G117" s="14">
        <f>'Poznámky - R2011 (hodnoty)'!G116/'Poznámky - R2011 (hodnoty)'!E116</f>
        <v>0.534074074074074</v>
      </c>
      <c r="H117" s="14">
        <f>'Poznámky - R2011 (hodnoty)'!H116/'Poznámky - R2011 (hodnoty)'!D116</f>
        <v>0</v>
      </c>
      <c r="I117" s="14">
        <f>'Poznámky - R2011 (hodnoty)'!I116/'Poznámky - R2011 (hodnoty)'!E116</f>
        <v>0.0007407407407407407</v>
      </c>
      <c r="J117" s="14">
        <f>'Poznámky - R2011 (hodnoty)'!J116/'Poznámky - R2011 (hodnoty)'!D116</f>
        <v>0.00693000693000693</v>
      </c>
      <c r="K117" s="14">
        <f>'Poznámky - R2011 (hodnoty)'!K116/'Poznámky - R2011 (hodnoty)'!E116</f>
        <v>0.01037037037037037</v>
      </c>
      <c r="L117" s="14">
        <f>'Poznámky - R2011 (hodnoty)'!L116/'Poznámky - R2011 (hodnoty)'!D116</f>
        <v>0.3530838530838531</v>
      </c>
      <c r="M117" s="14">
        <f>'Poznámky - R2011 (hodnoty)'!M116/'Poznámky - R2011 (hodnoty)'!E116</f>
        <v>0.4074074074074074</v>
      </c>
      <c r="N117" s="14">
        <f>'Poznámky - R2011 (hodnoty)'!N116/'Poznámky - R2011 (hodnoty)'!D116</f>
        <v>0.022176022176022176</v>
      </c>
      <c r="O117" s="14">
        <f>'Poznámky - R2011 (hodnoty)'!O116/'Poznámky - R2011 (hodnoty)'!E116</f>
        <v>0.0014814814814814814</v>
      </c>
    </row>
    <row r="118" spans="1:15" ht="12.75">
      <c r="A118" s="2" t="str">
        <f>'Poznámky - R2011 (hodnoty)'!A117</f>
        <v>Pardubický kraj</v>
      </c>
      <c r="B118" s="6" t="str">
        <f>'Poznámky - R2011 (hodnoty)'!B117</f>
        <v>Ústí nad Orlicí</v>
      </c>
      <c r="C118" s="4">
        <f>'Poznámky - R2011 (hodnoty)'!C117</f>
        <v>5498</v>
      </c>
      <c r="D118" s="2">
        <f>'Poznámky - R2011 (hodnoty)'!D117</f>
        <v>4332</v>
      </c>
      <c r="E118" s="2">
        <f>'Poznámky - R2011 (hodnoty)'!E117</f>
        <v>1501</v>
      </c>
      <c r="F118" s="14">
        <f>'Poznámky - R2011 (hodnoty)'!F117/'Poznámky - R2011 (hodnoty)'!D117</f>
        <v>0.3072483841181902</v>
      </c>
      <c r="G118" s="14">
        <f>'Poznámky - R2011 (hodnoty)'!G117/'Poznámky - R2011 (hodnoty)'!E117</f>
        <v>0.3564290473017988</v>
      </c>
      <c r="H118" s="14">
        <f>'Poznámky - R2011 (hodnoty)'!H117/'Poznámky - R2011 (hodnoty)'!D117</f>
        <v>0</v>
      </c>
      <c r="I118" s="14">
        <f>'Poznámky - R2011 (hodnoty)'!I117/'Poznámky - R2011 (hodnoty)'!E117</f>
        <v>0</v>
      </c>
      <c r="J118" s="14">
        <f>'Poznámky - R2011 (hodnoty)'!J117/'Poznámky - R2011 (hodnoty)'!D117</f>
        <v>0.002770083102493075</v>
      </c>
      <c r="K118" s="14">
        <f>'Poznámky - R2011 (hodnoty)'!K117/'Poznámky - R2011 (hodnoty)'!E117</f>
        <v>0.004663557628247834</v>
      </c>
      <c r="L118" s="14">
        <f>'Poznámky - R2011 (hodnoty)'!L117/'Poznámky - R2011 (hodnoty)'!D117</f>
        <v>0.3825023084025854</v>
      </c>
      <c r="M118" s="14">
        <f>'Poznámky - R2011 (hodnoty)'!M117/'Poznámky - R2011 (hodnoty)'!E117</f>
        <v>0.4283810792804797</v>
      </c>
      <c r="N118" s="14">
        <f>'Poznámky - R2011 (hodnoty)'!N117/'Poznámky - R2011 (hodnoty)'!D117</f>
        <v>0.012234533702677746</v>
      </c>
      <c r="O118" s="14">
        <f>'Poznámky - R2011 (hodnoty)'!O117/'Poznámky - R2011 (hodnoty)'!E117</f>
        <v>0.001998667554963358</v>
      </c>
    </row>
    <row r="119" spans="1:15" ht="12.75">
      <c r="A119" s="2" t="str">
        <f>'Poznámky - R2011 (hodnoty)'!A118</f>
        <v>Zlínský kraj</v>
      </c>
      <c r="B119" s="6" t="str">
        <f>'Poznámky - R2011 (hodnoty)'!B118</f>
        <v>Valašské Klobouky</v>
      </c>
      <c r="C119" s="4">
        <f>'Poznámky - R2011 (hodnoty)'!C118</f>
        <v>1572</v>
      </c>
      <c r="D119" s="2">
        <f>'Poznámky - R2011 (hodnoty)'!D118</f>
        <v>1113</v>
      </c>
      <c r="E119" s="2">
        <f>'Poznámky - R2011 (hodnoty)'!E118</f>
        <v>882</v>
      </c>
      <c r="F119" s="14">
        <f>'Poznámky - R2011 (hodnoty)'!F118/'Poznámky - R2011 (hodnoty)'!D118</f>
        <v>0.0637915543575921</v>
      </c>
      <c r="G119" s="14">
        <f>'Poznámky - R2011 (hodnoty)'!G118/'Poznámky - R2011 (hodnoty)'!E118</f>
        <v>0.1383219954648526</v>
      </c>
      <c r="H119" s="14">
        <f>'Poznámky - R2011 (hodnoty)'!H118/'Poznámky - R2011 (hodnoty)'!D118</f>
        <v>0</v>
      </c>
      <c r="I119" s="14">
        <f>'Poznámky - R2011 (hodnoty)'!I118/'Poznámky - R2011 (hodnoty)'!E118</f>
        <v>0</v>
      </c>
      <c r="J119" s="14">
        <f>'Poznámky - R2011 (hodnoty)'!J118/'Poznámky - R2011 (hodnoty)'!D118</f>
        <v>0.0026954177897574125</v>
      </c>
      <c r="K119" s="14">
        <f>'Poznámky - R2011 (hodnoty)'!K118/'Poznámky - R2011 (hodnoty)'!E118</f>
        <v>0.0045351473922902496</v>
      </c>
      <c r="L119" s="14">
        <f>'Poznámky - R2011 (hodnoty)'!L118/'Poznámky - R2011 (hodnoty)'!D118</f>
        <v>0.4914645103324349</v>
      </c>
      <c r="M119" s="14">
        <f>'Poznámky - R2011 (hodnoty)'!M118/'Poznámky - R2011 (hodnoty)'!E118</f>
        <v>0.36394557823129253</v>
      </c>
      <c r="N119" s="14">
        <f>'Poznámky - R2011 (hodnoty)'!N118/'Poznámky - R2011 (hodnoty)'!D118</f>
        <v>0</v>
      </c>
      <c r="O119" s="14">
        <f>'Poznámky - R2011 (hodnoty)'!O118/'Poznámky - R2011 (hodnoty)'!E118</f>
        <v>0.0045351473922902496</v>
      </c>
    </row>
    <row r="120" spans="1:15" ht="12.75">
      <c r="A120" s="2" t="str">
        <f>'Poznámky - R2011 (hodnoty)'!A119</f>
        <v>Zlínský kraj</v>
      </c>
      <c r="B120" s="6" t="str">
        <f>'Poznámky - R2011 (hodnoty)'!B119</f>
        <v>Valašské Meziříčí</v>
      </c>
      <c r="C120" s="4">
        <f>'Poznámky - R2011 (hodnoty)'!C119</f>
        <v>2628</v>
      </c>
      <c r="D120" s="2">
        <f>'Poznámky - R2011 (hodnoty)'!D119</f>
        <v>1803</v>
      </c>
      <c r="E120" s="2">
        <f>'Poznámky - R2011 (hodnoty)'!E119</f>
        <v>944</v>
      </c>
      <c r="F120" s="14">
        <f>'Poznámky - R2011 (hodnoty)'!F119/'Poznámky - R2011 (hodnoty)'!D119</f>
        <v>0.3233499722684415</v>
      </c>
      <c r="G120" s="14">
        <f>'Poznámky - R2011 (hodnoty)'!G119/'Poznámky - R2011 (hodnoty)'!E119</f>
        <v>0.375</v>
      </c>
      <c r="H120" s="14">
        <f>'Poznámky - R2011 (hodnoty)'!H119/'Poznámky - R2011 (hodnoty)'!D119</f>
        <v>0</v>
      </c>
      <c r="I120" s="14">
        <f>'Poznámky - R2011 (hodnoty)'!I119/'Poznámky - R2011 (hodnoty)'!E119</f>
        <v>0</v>
      </c>
      <c r="J120" s="14">
        <f>'Poznámky - R2011 (hodnoty)'!J119/'Poznámky - R2011 (hodnoty)'!D119</f>
        <v>0.004991680532445923</v>
      </c>
      <c r="K120" s="14">
        <f>'Poznámky - R2011 (hodnoty)'!K119/'Poznámky - R2011 (hodnoty)'!E119</f>
        <v>0.029661016949152543</v>
      </c>
      <c r="L120" s="14">
        <f>'Poznámky - R2011 (hodnoty)'!L119/'Poznámky - R2011 (hodnoty)'!D119</f>
        <v>0.43427620632279534</v>
      </c>
      <c r="M120" s="14">
        <f>'Poznámky - R2011 (hodnoty)'!M119/'Poznámky - R2011 (hodnoty)'!E119</f>
        <v>0.4586864406779661</v>
      </c>
      <c r="N120" s="14">
        <f>'Poznámky - R2011 (hodnoty)'!N119/'Poznámky - R2011 (hodnoty)'!D119</f>
        <v>0.004991680532445923</v>
      </c>
      <c r="O120" s="14">
        <f>'Poznámky - R2011 (hodnoty)'!O119/'Poznámky - R2011 (hodnoty)'!E119</f>
        <v>0.0031779661016949155</v>
      </c>
    </row>
    <row r="121" spans="1:15" ht="12.75">
      <c r="A121" s="2" t="str">
        <f>'Poznámky - R2011 (hodnoty)'!A120</f>
        <v>Vysočina</v>
      </c>
      <c r="B121" s="6" t="str">
        <f>'Poznámky - R2011 (hodnoty)'!B120</f>
        <v>Velké Meziříčí</v>
      </c>
      <c r="C121" s="4">
        <f>'Poznámky - R2011 (hodnoty)'!C120</f>
        <v>852</v>
      </c>
      <c r="D121" s="2">
        <f>'Poznámky - R2011 (hodnoty)'!D120</f>
        <v>594</v>
      </c>
      <c r="E121" s="2">
        <f>'Poznámky - R2011 (hodnoty)'!E120</f>
        <v>297</v>
      </c>
      <c r="F121" s="14">
        <f>'Poznámky - R2011 (hodnoty)'!F120/'Poznámky - R2011 (hodnoty)'!D120</f>
        <v>0.11447811447811448</v>
      </c>
      <c r="G121" s="14">
        <f>'Poznámky - R2011 (hodnoty)'!G120/'Poznámky - R2011 (hodnoty)'!E120</f>
        <v>0.32996632996632996</v>
      </c>
      <c r="H121" s="14">
        <f>'Poznámky - R2011 (hodnoty)'!H120/'Poznámky - R2011 (hodnoty)'!D120</f>
        <v>0</v>
      </c>
      <c r="I121" s="14">
        <f>'Poznámky - R2011 (hodnoty)'!I120/'Poznámky - R2011 (hodnoty)'!E120</f>
        <v>0</v>
      </c>
      <c r="J121" s="14">
        <f>'Poznámky - R2011 (hodnoty)'!J120/'Poznámky - R2011 (hodnoty)'!D120</f>
        <v>0.010101010101010102</v>
      </c>
      <c r="K121" s="14">
        <f>'Poznámky - R2011 (hodnoty)'!K120/'Poznámky - R2011 (hodnoty)'!E120</f>
        <v>0.010101010101010102</v>
      </c>
      <c r="L121" s="14">
        <f>'Poznámky - R2011 (hodnoty)'!L120/'Poznámky - R2011 (hodnoty)'!D120</f>
        <v>0.6565656565656566</v>
      </c>
      <c r="M121" s="14">
        <f>'Poznámky - R2011 (hodnoty)'!M120/'Poznámky - R2011 (hodnoty)'!E120</f>
        <v>0.5892255892255892</v>
      </c>
      <c r="N121" s="14">
        <f>'Poznámky - R2011 (hodnoty)'!N120/'Poznámky - R2011 (hodnoty)'!D120</f>
        <v>0.005050505050505051</v>
      </c>
      <c r="O121" s="14">
        <f>'Poznámky - R2011 (hodnoty)'!O120/'Poznámky - R2011 (hodnoty)'!E120</f>
        <v>0.02356902356902357</v>
      </c>
    </row>
    <row r="122" spans="1:15" ht="12.75">
      <c r="A122" s="2" t="str">
        <f>'Poznámky - R2011 (hodnoty)'!A121</f>
        <v>Zlínský kraj</v>
      </c>
      <c r="B122" s="6" t="str">
        <f>'Poznámky - R2011 (hodnoty)'!B121</f>
        <v>Vsetín</v>
      </c>
      <c r="C122" s="4">
        <f>'Poznámky - R2011 (hodnoty)'!C121</f>
        <v>2295</v>
      </c>
      <c r="D122" s="2">
        <f>'Poznámky - R2011 (hodnoty)'!D121</f>
        <v>1722</v>
      </c>
      <c r="E122" s="2">
        <f>'Poznámky - R2011 (hodnoty)'!E121</f>
        <v>700</v>
      </c>
      <c r="F122" s="14">
        <f>'Poznámky - R2011 (hodnoty)'!F121/'Poznámky - R2011 (hodnoty)'!D121</f>
        <v>0.3478513356562137</v>
      </c>
      <c r="G122" s="14">
        <f>'Poznámky - R2011 (hodnoty)'!G121/'Poznámky - R2011 (hodnoty)'!E121</f>
        <v>0.4471428571428571</v>
      </c>
      <c r="H122" s="14">
        <f>'Poznámky - R2011 (hodnoty)'!H121/'Poznámky - R2011 (hodnoty)'!D121</f>
        <v>0</v>
      </c>
      <c r="I122" s="14">
        <f>'Poznámky - R2011 (hodnoty)'!I121/'Poznámky - R2011 (hodnoty)'!E121</f>
        <v>0</v>
      </c>
      <c r="J122" s="14">
        <f>'Poznámky - R2011 (hodnoty)'!J121/'Poznámky - R2011 (hodnoty)'!D121</f>
        <v>0.0156794425087108</v>
      </c>
      <c r="K122" s="14">
        <f>'Poznámky - R2011 (hodnoty)'!K121/'Poznámky - R2011 (hodnoty)'!E121</f>
        <v>0.02142857142857143</v>
      </c>
      <c r="L122" s="14">
        <f>'Poznámky - R2011 (hodnoty)'!L121/'Poznámky - R2011 (hodnoty)'!D121</f>
        <v>0.42160278745644597</v>
      </c>
      <c r="M122" s="14">
        <f>'Poznámky - R2011 (hodnoty)'!M121/'Poznámky - R2011 (hodnoty)'!E121</f>
        <v>0.5657142857142857</v>
      </c>
      <c r="N122" s="14">
        <f>'Poznámky - R2011 (hodnoty)'!N121/'Poznámky - R2011 (hodnoty)'!D121</f>
        <v>0.0023228803716608595</v>
      </c>
      <c r="O122" s="14">
        <f>'Poznámky - R2011 (hodnoty)'!O121/'Poznámky - R2011 (hodnoty)'!E121</f>
        <v>0.0014285714285714286</v>
      </c>
    </row>
    <row r="123" spans="1:15" ht="12.75">
      <c r="A123" s="2" t="str">
        <f>'Poznámky - R2011 (hodnoty)'!A122</f>
        <v>Jihomoravský kraj</v>
      </c>
      <c r="B123" s="6" t="str">
        <f>'Poznámky - R2011 (hodnoty)'!B122</f>
        <v>Vyškov</v>
      </c>
      <c r="C123" s="4">
        <f>'Poznámky - R2011 (hodnoty)'!C122</f>
        <v>4691</v>
      </c>
      <c r="D123" s="2">
        <f>'Poznámky - R2011 (hodnoty)'!D122</f>
        <v>3537</v>
      </c>
      <c r="E123" s="2">
        <f>'Poznámky - R2011 (hodnoty)'!E122</f>
        <v>1289</v>
      </c>
      <c r="F123" s="14">
        <f>'Poznámky - R2011 (hodnoty)'!F122/'Poznámky - R2011 (hodnoty)'!D122</f>
        <v>0.3406841956460277</v>
      </c>
      <c r="G123" s="14">
        <f>'Poznámky - R2011 (hodnoty)'!G122/'Poznámky - R2011 (hodnoty)'!E122</f>
        <v>0.42823894491854153</v>
      </c>
      <c r="H123" s="14">
        <f>'Poznámky - R2011 (hodnoty)'!H122/'Poznámky - R2011 (hodnoty)'!D122</f>
        <v>0</v>
      </c>
      <c r="I123" s="14">
        <f>'Poznámky - R2011 (hodnoty)'!I122/'Poznámky - R2011 (hodnoty)'!E122</f>
        <v>0</v>
      </c>
      <c r="J123" s="14">
        <f>'Poznámky - R2011 (hodnoty)'!J122/'Poznámky - R2011 (hodnoty)'!D122</f>
        <v>0.0016963528413910093</v>
      </c>
      <c r="K123" s="14">
        <f>'Poznámky - R2011 (hodnoty)'!K122/'Poznámky - R2011 (hodnoty)'!E122</f>
        <v>0.0062063615205585725</v>
      </c>
      <c r="L123" s="14">
        <f>'Poznámky - R2011 (hodnoty)'!L122/'Poznámky - R2011 (hodnoty)'!D122</f>
        <v>0.48261238337574214</v>
      </c>
      <c r="M123" s="14">
        <f>'Poznámky - R2011 (hodnoty)'!M122/'Poznámky - R2011 (hodnoty)'!E122</f>
        <v>0.4926299456943367</v>
      </c>
      <c r="N123" s="14">
        <f>'Poznámky - R2011 (hodnoty)'!N122/'Poznámky - R2011 (hodnoty)'!D122</f>
        <v>0.005089058524173028</v>
      </c>
      <c r="O123" s="14">
        <f>'Poznámky - R2011 (hodnoty)'!O122/'Poznámky - R2011 (hodnoty)'!E122</f>
        <v>0.005430566330488751</v>
      </c>
    </row>
    <row r="124" spans="1:15" ht="12.75">
      <c r="A124" s="2" t="str">
        <f>'Poznámky - R2011 (hodnoty)'!A123</f>
        <v>Zlínský kraj</v>
      </c>
      <c r="B124" s="6" t="str">
        <f>'Poznámky - R2011 (hodnoty)'!B123</f>
        <v>Zlín</v>
      </c>
      <c r="C124" s="4">
        <f>'Poznámky - R2011 (hodnoty)'!C123</f>
        <v>7976</v>
      </c>
      <c r="D124" s="2">
        <f>'Poznámky - R2011 (hodnoty)'!D123</f>
        <v>6123</v>
      </c>
      <c r="E124" s="2">
        <f>'Poznámky - R2011 (hodnoty)'!E123</f>
        <v>2681</v>
      </c>
      <c r="F124" s="14">
        <f>'Poznámky - R2011 (hodnoty)'!F123/'Poznámky - R2011 (hodnoty)'!D123</f>
        <v>0.2928303119385922</v>
      </c>
      <c r="G124" s="14">
        <f>'Poznámky - R2011 (hodnoty)'!G123/'Poznámky - R2011 (hodnoty)'!E123</f>
        <v>0.3722491607609101</v>
      </c>
      <c r="H124" s="14">
        <f>'Poznámky - R2011 (hodnoty)'!H123/'Poznámky - R2011 (hodnoty)'!D123</f>
        <v>0</v>
      </c>
      <c r="I124" s="14">
        <f>'Poznámky - R2011 (hodnoty)'!I123/'Poznámky - R2011 (hodnoty)'!E123</f>
        <v>0</v>
      </c>
      <c r="J124" s="14">
        <f>'Poznámky - R2011 (hodnoty)'!J123/'Poznámky - R2011 (hodnoty)'!D123</f>
        <v>0.002286460885187</v>
      </c>
      <c r="K124" s="14">
        <f>'Poznámky - R2011 (hodnoty)'!K123/'Poznámky - R2011 (hodnoty)'!E123</f>
        <v>0.003729951510630362</v>
      </c>
      <c r="L124" s="14">
        <f>'Poznámky - R2011 (hodnoty)'!L123/'Poznámky - R2011 (hodnoty)'!D123</f>
        <v>0.2644128695084109</v>
      </c>
      <c r="M124" s="14">
        <f>'Poznámky - R2011 (hodnoty)'!M123/'Poznámky - R2011 (hodnoty)'!E123</f>
        <v>0.35732935471838867</v>
      </c>
      <c r="N124" s="14">
        <f>'Poznámky - R2011 (hodnoty)'!N123/'Poznámky - R2011 (hodnoty)'!D123</f>
        <v>0.0008165931732810714</v>
      </c>
      <c r="O124" s="14">
        <f>'Poznámky - R2011 (hodnoty)'!O123/'Poznámky - R2011 (hodnoty)'!E123</f>
        <v>0.001864975755315181</v>
      </c>
    </row>
    <row r="125" spans="1:15" ht="12.75">
      <c r="A125" s="2" t="str">
        <f>'Poznámky - R2011 (hodnoty)'!A124</f>
        <v>Jihomoravský kraj</v>
      </c>
      <c r="B125" s="6" t="str">
        <f>'Poznámky - R2011 (hodnoty)'!B124</f>
        <v>Znojmo</v>
      </c>
      <c r="C125" s="4">
        <f>'Poznámky - R2011 (hodnoty)'!C124</f>
        <v>5814</v>
      </c>
      <c r="D125" s="2">
        <f>'Poznámky - R2011 (hodnoty)'!D124</f>
        <v>4638</v>
      </c>
      <c r="E125" s="2">
        <f>'Poznámky - R2011 (hodnoty)'!E124</f>
        <v>1268</v>
      </c>
      <c r="F125" s="14">
        <f>'Poznámky - R2011 (hodnoty)'!F124/'Poznámky - R2011 (hodnoty)'!D124</f>
        <v>0.46205260888313926</v>
      </c>
      <c r="G125" s="14">
        <f>'Poznámky - R2011 (hodnoty)'!G124/'Poznámky - R2011 (hodnoty)'!E124</f>
        <v>0.5473186119873817</v>
      </c>
      <c r="H125" s="14">
        <f>'Poznámky - R2011 (hodnoty)'!H124/'Poznámky - R2011 (hodnoty)'!D124</f>
        <v>0</v>
      </c>
      <c r="I125" s="14">
        <f>'Poznámky - R2011 (hodnoty)'!I124/'Poznámky - R2011 (hodnoty)'!E124</f>
        <v>0</v>
      </c>
      <c r="J125" s="14">
        <f>'Poznámky - R2011 (hodnoty)'!J124/'Poznámky - R2011 (hodnoty)'!D124</f>
        <v>0.0066839154808106946</v>
      </c>
      <c r="K125" s="14">
        <f>'Poznámky - R2011 (hodnoty)'!K124/'Poznámky - R2011 (hodnoty)'!E124</f>
        <v>0.01892744479495268</v>
      </c>
      <c r="L125" s="14">
        <f>'Poznámky - R2011 (hodnoty)'!L124/'Poznámky - R2011 (hodnoty)'!D124</f>
        <v>0.3885295385942216</v>
      </c>
      <c r="M125" s="14">
        <f>'Poznámky - R2011 (hodnoty)'!M124/'Poznámky - R2011 (hodnoty)'!E124</f>
        <v>0.33280757097791797</v>
      </c>
      <c r="N125" s="14">
        <f>'Poznámky - R2011 (hodnoty)'!N124/'Poznámky - R2011 (hodnoty)'!D124</f>
        <v>0.002802932298404485</v>
      </c>
      <c r="O125" s="14">
        <f>'Poznámky - R2011 (hodnoty)'!O124/'Poznámky - R2011 (hodnoty)'!E124</f>
        <v>0.005520504731861199</v>
      </c>
    </row>
    <row r="126" spans="1:15" ht="12.75">
      <c r="A126" s="2" t="str">
        <f>'Poznámky - R2011 (hodnoty)'!A126</f>
        <v>Ústecký kraj</v>
      </c>
      <c r="B126" s="6" t="str">
        <f>'Poznámky - R2011 (hodnoty)'!B126</f>
        <v>Žatec</v>
      </c>
      <c r="C126" s="4">
        <f>'Poznámky - R2011 (hodnoty)'!C126</f>
        <v>3272</v>
      </c>
      <c r="D126" s="2">
        <f>'Poznámky - R2011 (hodnoty)'!D126</f>
        <v>2741</v>
      </c>
      <c r="E126" s="2">
        <f>'Poznámky - R2011 (hodnoty)'!E126</f>
        <v>606</v>
      </c>
      <c r="F126" s="14">
        <f>'Poznámky - R2011 (hodnoty)'!F126/'Poznámky - R2011 (hodnoty)'!D126</f>
        <v>0.08500547245530828</v>
      </c>
      <c r="G126" s="14">
        <f>'Poznámky - R2011 (hodnoty)'!G126/'Poznámky - R2011 (hodnoty)'!E126</f>
        <v>0.4158415841584158</v>
      </c>
      <c r="H126" s="14">
        <f>'Poznámky - R2011 (hodnoty)'!H126/'Poznámky - R2011 (hodnoty)'!D126</f>
        <v>0</v>
      </c>
      <c r="I126" s="14">
        <f>'Poznámky - R2011 (hodnoty)'!I126/'Poznámky - R2011 (hodnoty)'!E126</f>
        <v>0</v>
      </c>
      <c r="J126" s="14">
        <f>'Poznámky - R2011 (hodnoty)'!J126/'Poznámky - R2011 (hodnoty)'!D126</f>
        <v>0.0007296607077708865</v>
      </c>
      <c r="K126" s="14">
        <f>'Poznámky - R2011 (hodnoty)'!K126/'Poznámky - R2011 (hodnoty)'!E126</f>
        <v>0.0049504950495049506</v>
      </c>
      <c r="L126" s="14">
        <f>'Poznámky - R2011 (hodnoty)'!L126/'Poznámky - R2011 (hodnoty)'!D126</f>
        <v>0.4038672017511857</v>
      </c>
      <c r="M126" s="14">
        <f>'Poznámky - R2011 (hodnoty)'!M126/'Poznámky - R2011 (hodnoty)'!E126</f>
        <v>0.523102310231023</v>
      </c>
      <c r="N126" s="14">
        <f>'Poznámky - R2011 (hodnoty)'!N126/'Poznámky - R2011 (hodnoty)'!D126</f>
        <v>0.001459321415541773</v>
      </c>
      <c r="O126" s="14">
        <f>'Poznámky - R2011 (hodnoty)'!O126/'Poznámky - R2011 (hodnoty)'!E126</f>
        <v>0.0033003300330033004</v>
      </c>
    </row>
    <row r="127" spans="1:15" ht="12.75">
      <c r="A127" s="2" t="str">
        <f>'Poznámky - R2011 (hodnoty)'!A127</f>
        <v>Vysočina</v>
      </c>
      <c r="B127" s="6" t="str">
        <f>'Poznámky - R2011 (hodnoty)'!B127</f>
        <v>Žďár nad Sázavou</v>
      </c>
      <c r="C127" s="4">
        <f>'Poznámky - R2011 (hodnoty)'!C127</f>
        <v>1994</v>
      </c>
      <c r="D127" s="2">
        <f>'Poznámky - R2011 (hodnoty)'!D127</f>
        <v>1506</v>
      </c>
      <c r="E127" s="2">
        <f>'Poznámky - R2011 (hodnoty)'!E127</f>
        <v>529</v>
      </c>
      <c r="F127" s="14">
        <f>'Poznámky - R2011 (hodnoty)'!F127/'Poznámky - R2011 (hodnoty)'!D127</f>
        <v>0.5073041168658698</v>
      </c>
      <c r="G127" s="14">
        <f>'Poznámky - R2011 (hodnoty)'!G127/'Poznámky - R2011 (hodnoty)'!E127</f>
        <v>0.41965973534971646</v>
      </c>
      <c r="H127" s="14">
        <f>'Poznámky - R2011 (hodnoty)'!H127/'Poznámky - R2011 (hodnoty)'!D127</f>
        <v>0</v>
      </c>
      <c r="I127" s="14">
        <f>'Poznámky - R2011 (hodnoty)'!I127/'Poznámky - R2011 (hodnoty)'!E127</f>
        <v>0</v>
      </c>
      <c r="J127" s="14">
        <f>'Poznámky - R2011 (hodnoty)'!J127/'Poznámky - R2011 (hodnoty)'!D127</f>
        <v>0.009296148738379814</v>
      </c>
      <c r="K127" s="14">
        <f>'Poznámky - R2011 (hodnoty)'!K127/'Poznámky - R2011 (hodnoty)'!E127</f>
        <v>0.00945179584120983</v>
      </c>
      <c r="L127" s="14">
        <f>'Poznámky - R2011 (hodnoty)'!L127/'Poznámky - R2011 (hodnoty)'!D127</f>
        <v>0.35258964143426297</v>
      </c>
      <c r="M127" s="14">
        <f>'Poznámky - R2011 (hodnoty)'!M127/'Poznámky - R2011 (hodnoty)'!E127</f>
        <v>0.43667296786389415</v>
      </c>
      <c r="N127" s="14">
        <f>'Poznámky - R2011 (hodnoty)'!N127/'Poznámky - R2011 (hodnoty)'!D127</f>
        <v>0.0026560424966799467</v>
      </c>
      <c r="O127" s="14">
        <f>'Poznámky - R2011 (hodnoty)'!O127/'Poznámky - R2011 (hodnoty)'!E127</f>
        <v>0.005671077504725898</v>
      </c>
    </row>
    <row r="128" spans="1:15" ht="12.75">
      <c r="A128" s="8" t="str">
        <f>'Poznámky - R2011 (hodnoty)'!A128</f>
        <v>Česká republika</v>
      </c>
      <c r="B128" s="12"/>
      <c r="C128" s="9">
        <f>'Poznámky - R2011 (hodnoty)'!C128</f>
        <v>412687</v>
      </c>
      <c r="D128" s="7">
        <f>'Poznámky - R2011 (hodnoty)'!D128</f>
        <v>310100</v>
      </c>
      <c r="E128" s="7">
        <f>'Poznámky - R2011 (hodnoty)'!E128</f>
        <v>124450</v>
      </c>
      <c r="F128" s="15">
        <f>'Poznámky - R2011 (hodnoty)'!F128/'Poznámky - R2011 (hodnoty)'!D128</f>
        <v>0.36946791357626574</v>
      </c>
      <c r="G128" s="15">
        <f>'Poznámky - R2011 (hodnoty)'!G128/'Poznámky - R2011 (hodnoty)'!E128</f>
        <v>0.42854961832061067</v>
      </c>
      <c r="H128" s="15">
        <f>'Poznámky - R2011 (hodnoty)'!H128/'Poznámky - R2011 (hodnoty)'!D128</f>
        <v>0</v>
      </c>
      <c r="I128" s="15">
        <f>'Poznámky - R2011 (hodnoty)'!I128/'Poznámky - R2011 (hodnoty)'!E128</f>
        <v>8.838891120932102E-05</v>
      </c>
      <c r="J128" s="15">
        <f>'Poznámky - R2011 (hodnoty)'!J128/'Poznámky - R2011 (hodnoty)'!D128</f>
        <v>0.005665914221218962</v>
      </c>
      <c r="K128" s="15">
        <f>'Poznámky - R2011 (hodnoty)'!K128/'Poznámky - R2011 (hodnoty)'!E128</f>
        <v>0.010960224989955806</v>
      </c>
      <c r="L128" s="15">
        <f>'Poznámky - R2011 (hodnoty)'!L128/'Poznámky - R2011 (hodnoty)'!D128</f>
        <v>0.41476620445017737</v>
      </c>
      <c r="M128" s="15">
        <f>'Poznámky - R2011 (hodnoty)'!M128/'Poznámky - R2011 (hodnoty)'!E128</f>
        <v>0.4432141422257935</v>
      </c>
      <c r="N128" s="15">
        <f>'Poznámky - R2011 (hodnoty)'!N128/'Poznámky - R2011 (hodnoty)'!D128</f>
        <v>0.005859400193485972</v>
      </c>
      <c r="O128" s="15">
        <f>'Poznámky - R2011 (hodnoty)'!O128/'Poznámky - R2011 (hodnoty)'!E128</f>
        <v>0.003045399758939333</v>
      </c>
    </row>
    <row r="130" spans="1:9" ht="12.75">
      <c r="A130" s="18" t="s">
        <v>130</v>
      </c>
      <c r="F130"/>
      <c r="G130"/>
      <c r="H130"/>
      <c r="I130"/>
    </row>
    <row r="131" spans="1:9" ht="12.75">
      <c r="A131" s="18" t="s">
        <v>131</v>
      </c>
      <c r="F131"/>
      <c r="G131"/>
      <c r="H131"/>
      <c r="I131"/>
    </row>
    <row r="132" spans="1:9" ht="12.75">
      <c r="A132" s="18" t="s">
        <v>132</v>
      </c>
      <c r="F132"/>
      <c r="G132"/>
      <c r="H132"/>
      <c r="I132"/>
    </row>
    <row r="133" ht="12.75">
      <c r="A133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5:A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sheetData>
    <row r="35" ht="12.75">
      <c r="A35" t="s">
        <v>138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2010-01-11T10:19:21Z</cp:lastPrinted>
  <dcterms:created xsi:type="dcterms:W3CDTF">2007-07-31T12:03:46Z</dcterms:created>
  <dcterms:modified xsi:type="dcterms:W3CDTF">2012-01-01T15:12:42Z</dcterms:modified>
  <cp:category/>
  <cp:version/>
  <cp:contentType/>
  <cp:contentStatus/>
</cp:coreProperties>
</file>