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0"/>
  </bookViews>
  <sheets>
    <sheet name="Poznámky - R2013 (hodnoty)" sheetId="1" r:id="rId1"/>
    <sheet name="Poznámky - R2013 (%)" sheetId="2" r:id="rId2"/>
    <sheet name="Graf-P1" sheetId="3" r:id="rId3"/>
    <sheet name="Graf-P2" sheetId="4" r:id="rId4"/>
  </sheets>
  <definedNames>
    <definedName name="_xlnm.Print_Titles" localSheetId="1">'Poznámky - R2013 (%)'!$1:$4</definedName>
    <definedName name="_xlnm.Print_Titles" localSheetId="0">'Poznámky - R2013 (hodnoty)'!$1:$4</definedName>
  </definedNames>
  <calcPr fullCalcOnLoad="1"/>
</workbook>
</file>

<file path=xl/sharedStrings.xml><?xml version="1.0" encoding="utf-8"?>
<sst xmlns="http://schemas.openxmlformats.org/spreadsheetml/2006/main" count="265" uniqueCount="132">
  <si>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</si>
  <si>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</si>
  <si>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</si>
  <si>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</si>
  <si>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</si>
  <si>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</si>
  <si>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</si>
  <si>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</si>
  <si>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</si>
  <si>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</si>
  <si>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</si>
  <si>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</si>
  <si>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</si>
  <si>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</si>
  <si>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</si>
  <si>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</si>
  <si>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výmaz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</si>
  <si>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</si>
  <si>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</si>
  <si>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</si>
  <si>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</si>
  <si>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</si>
  <si>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</si>
  <si>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</si>
  <si>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</si>
  <si>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</si>
  <si>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</si>
  <si>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</si>
  <si>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</si>
  <si>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</si>
  <si>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</si>
  <si>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</si>
  <si>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</si>
  <si>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</si>
  <si>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</si>
  <si>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</si>
  <si>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</si>
  <si>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</si>
  <si>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</si>
  <si>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</si>
  <si>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</si>
  <si>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</si>
  <si>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</si>
  <si>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</si>
  <si>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</si>
  <si>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</si>
  <si>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</si>
  <si>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Jindřichův Hradec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</si>
  <si>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</si>
  <si>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</si>
  <si>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</si>
  <si>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</si>
  <si>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</si>
  <si>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</si>
  <si>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</si>
  <si>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</si>
  <si>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</si>
  <si>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</si>
  <si>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</si>
  <si>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</si>
  <si>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</si>
  <si>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</si>
  <si>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Mladá Boleslav</t>
  </si>
  <si>
    <t>Moravské Budějovice</t>
  </si>
  <si>
    <t>Most</t>
  </si>
  <si>
    <t>Náchod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</si>
  <si>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</si>
  <si>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</si>
  <si>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</si>
  <si>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</si>
  <si>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</si>
  <si>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</si>
  <si>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</si>
  <si>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</si>
  <si>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</si>
  <si>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</si>
  <si>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</si>
  <si>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</si>
  <si>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</si>
  <si>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</si>
  <si>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</si>
  <si>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</si>
  <si>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</si>
  <si>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</si>
  <si>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</si>
  <si>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</si>
  <si>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</si>
  <si>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</si>
  <si>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</si>
  <si>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</si>
  <si>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</si>
  <si>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</si>
  <si>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</si>
  <si>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</si>
  <si>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</si>
  <si>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</si>
  <si>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</si>
  <si>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</si>
  <si>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</si>
  <si>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</si>
  <si>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</si>
  <si>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</si>
  <si>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</si>
  <si>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</si>
  <si>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</si>
  <si>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</si>
  <si>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</si>
  <si>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</si>
  <si>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</si>
  <si>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</si>
  <si>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</si>
  <si>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</si>
  <si>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</si>
  <si>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</si>
  <si>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Statistika zápisů poznámek</t>
  </si>
  <si>
    <t>Počet zápisů</t>
  </si>
  <si>
    <t>zápis</t>
  </si>
  <si>
    <t>nařízení exekuce</t>
  </si>
  <si>
    <t>nařízení exekuce k nemovitosti</t>
  </si>
  <si>
    <t>úpadek a konkurz</t>
  </si>
  <si>
    <t>podaný žalobní návrh</t>
  </si>
  <si>
    <t>exekuční příkaz k prodeji nemovitosti</t>
  </si>
  <si>
    <t>Česká republika</t>
  </si>
  <si>
    <t>Vysvětlivky:</t>
  </si>
  <si>
    <t>Počet řízení ... počet řízení, v rámci kterých byl proveden zápis poznámky,</t>
  </si>
  <si>
    <t>úpadek a konkurz ... poznámky vyznačované v souvislosti s konkurzním a insolvenčním řízením.</t>
  </si>
  <si>
    <t>Katastrální úřad</t>
  </si>
  <si>
    <t>Katastrální pracoviště</t>
  </si>
  <si>
    <t xml:space="preserve">zápis [%] </t>
  </si>
  <si>
    <t xml:space="preserve">výmaz [%] </t>
  </si>
  <si>
    <t xml:space="preserve">Poznámce „Nařízení exekuce k nemovitosti“ byla ukončena platnost ke dni 5.8.2009, proto se ve statistice vyskytuje pouze její výmaz. </t>
  </si>
  <si>
    <t xml:space="preserve">Vysvětlivky: Poznámce „Nařízení exekuce k nemovitosti“ byla ukončena platnost ke dni 5.8.2009, proto se ve statistice vyskytuje pouze její výmaz.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</si>
</sst>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5" xfId="0" applyFont="1" applyFill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0" fontId="1" fillId="33" borderId="10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POZNÁMEK v jednotlivých krajích za rok 2013</a:t>
            </a:r>
          </a:p>
        </c:rich>
      </c:tx>
      <c:layout>
        <c:manualLayout>
          <c:xMode val="factor"/>
          <c:yMode val="factor"/>
          <c:x val="0.028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7475"/>
          <c:w val="0.984"/>
          <c:h val="0.8317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'Poznámky - R2013 (%)'!$A$5:$A$18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'Poznámky - R2013 (%)'!$C$5:$C$18</c:f>
              <c:numCache>
                <c:ptCount val="14"/>
                <c:pt idx="0">
                  <c:v>37048</c:v>
                </c:pt>
                <c:pt idx="1">
                  <c:v>48749</c:v>
                </c:pt>
                <c:pt idx="2">
                  <c:v>21028</c:v>
                </c:pt>
                <c:pt idx="3">
                  <c:v>26047</c:v>
                </c:pt>
                <c:pt idx="4">
                  <c:v>14290</c:v>
                </c:pt>
                <c:pt idx="5">
                  <c:v>13862</c:v>
                </c:pt>
                <c:pt idx="6">
                  <c:v>33193</c:v>
                </c:pt>
                <c:pt idx="7">
                  <c:v>18905</c:v>
                </c:pt>
                <c:pt idx="8">
                  <c:v>17244</c:v>
                </c:pt>
                <c:pt idx="9">
                  <c:v>47115</c:v>
                </c:pt>
                <c:pt idx="10">
                  <c:v>15502</c:v>
                </c:pt>
                <c:pt idx="11">
                  <c:v>17381</c:v>
                </c:pt>
                <c:pt idx="12">
                  <c:v>26272</c:v>
                </c:pt>
                <c:pt idx="13">
                  <c:v>37190</c:v>
                </c:pt>
              </c:numCache>
            </c:numRef>
          </c:val>
        </c:ser>
        <c:axId val="25511086"/>
        <c:axId val="28273183"/>
      </c:barChart>
      <c:catAx>
        <c:axId val="255110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73183"/>
        <c:crosses val="autoZero"/>
        <c:auto val="1"/>
        <c:lblOffset val="120"/>
        <c:tickLblSkip val="1"/>
        <c:noMultiLvlLbl val="0"/>
      </c:catAx>
      <c:valAx>
        <c:axId val="28273183"/>
        <c:scaling>
          <c:orientation val="minMax"/>
          <c:max val="100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11086"/>
        <c:crossesAt val="1"/>
        <c:crossBetween val="between"/>
        <c:dispUnits/>
        <c:majorUnit val="10000"/>
        <c:minorUnit val="5000"/>
      </c:valAx>
      <c:spPr>
        <a:solidFill>
          <a:srgbClr val="EBF1D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POZNÁMEK: zápis, výmaz - rok 2013
 - z celk. počtu řízení: 373826</a:t>
            </a:r>
          </a:p>
        </c:rich>
      </c:tx>
      <c:layout>
        <c:manualLayout>
          <c:xMode val="factor"/>
          <c:yMode val="factor"/>
          <c:x val="-0.018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15"/>
          <c:w val="0.94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'Poznámky - R2013 (hodnoty)'!$F$3:$O$4</c:f>
              <c:multiLvlStrCache>
                <c:ptCount val="10"/>
                <c:lvl>
                  <c:pt idx="0">
                    <c:v>zápis</c:v>
                  </c:pt>
                  <c:pt idx="1">
                    <c:v>výmaz</c:v>
                  </c:pt>
                  <c:pt idx="2">
                    <c:v>zápis</c:v>
                  </c:pt>
                  <c:pt idx="3">
                    <c:v>výmaz</c:v>
                  </c:pt>
                  <c:pt idx="4">
                    <c:v>zápis</c:v>
                  </c:pt>
                  <c:pt idx="5">
                    <c:v>výmaz</c:v>
                  </c:pt>
                  <c:pt idx="6">
                    <c:v>zápis</c:v>
                  </c:pt>
                  <c:pt idx="7">
                    <c:v>výmaz</c:v>
                  </c:pt>
                  <c:pt idx="8">
                    <c:v>zápis</c:v>
                  </c:pt>
                  <c:pt idx="9">
                    <c:v>výmaz</c:v>
                  </c:pt>
                </c:lvl>
                <c:lvl>
                  <c:pt idx="0">
                    <c:v>nařízení exekuce</c:v>
                  </c:pt>
                  <c:pt idx="2">
                    <c:v>nařízení exekuce k nemovitosti</c:v>
                  </c:pt>
                  <c:pt idx="4">
                    <c:v>podaný žalobní návrh</c:v>
                  </c:pt>
                  <c:pt idx="6">
                    <c:v>exekuční příkaz k prodeji nemovitosti</c:v>
                  </c:pt>
                  <c:pt idx="8">
                    <c:v>úpadek a konkurz</c:v>
                  </c:pt>
                </c:lvl>
              </c:multiLvlStrCache>
            </c:multiLvlStrRef>
          </c:cat>
          <c:val>
            <c:numRef>
              <c:f>'Poznámky - R2013 (hodnoty)'!$F$19:$O$19</c:f>
              <c:numCache>
                <c:ptCount val="10"/>
                <c:pt idx="0">
                  <c:v>32172</c:v>
                </c:pt>
                <c:pt idx="1">
                  <c:v>43570</c:v>
                </c:pt>
                <c:pt idx="2">
                  <c:v>0</c:v>
                </c:pt>
                <c:pt idx="3">
                  <c:v>1</c:v>
                </c:pt>
                <c:pt idx="4">
                  <c:v>909</c:v>
                </c:pt>
                <c:pt idx="5">
                  <c:v>936</c:v>
                </c:pt>
                <c:pt idx="6">
                  <c:v>114713</c:v>
                </c:pt>
                <c:pt idx="7">
                  <c:v>59442</c:v>
                </c:pt>
                <c:pt idx="8">
                  <c:v>4200</c:v>
                </c:pt>
                <c:pt idx="9">
                  <c:v>439</c:v>
                </c:pt>
              </c:numCache>
            </c:numRef>
          </c:val>
        </c:ser>
        <c:axId val="53132056"/>
        <c:axId val="8426457"/>
      </c:barChart>
      <c:catAx>
        <c:axId val="53132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26457"/>
        <c:crosses val="autoZero"/>
        <c:auto val="1"/>
        <c:lblOffset val="100"/>
        <c:tickLblSkip val="1"/>
        <c:noMultiLvlLbl val="0"/>
      </c:catAx>
      <c:valAx>
        <c:axId val="84264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32056"/>
        <c:crossesAt val="1"/>
        <c:crossBetween val="between"/>
        <c:dispUnits/>
      </c:valAx>
      <c:spPr>
        <a:solidFill>
          <a:srgbClr val="EBF1D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390525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99917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85725</xdr:rowOff>
    </xdr:from>
    <xdr:to>
      <xdr:col>14</xdr:col>
      <xdr:colOff>304800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9050" y="85725"/>
        <a:ext cx="98869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3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12.125" style="0" bestFit="1" customWidth="1"/>
    <col min="4" max="5" width="7.125" style="0" bestFit="1" customWidth="1"/>
    <col min="6" max="6" width="6.125" style="0" bestFit="1" customWidth="1"/>
    <col min="7" max="7" width="7.00390625" style="0" bestFit="1" customWidth="1"/>
    <col min="8" max="8" width="6.00390625" style="0" bestFit="1" customWidth="1"/>
    <col min="9" max="9" width="7.00390625" style="0" bestFit="1" customWidth="1"/>
    <col min="10" max="10" width="6.00390625" style="0" bestFit="1" customWidth="1"/>
    <col min="11" max="11" width="7.00390625" style="0" bestFit="1" customWidth="1"/>
    <col min="12" max="12" width="7.125" style="0" bestFit="1" customWidth="1"/>
    <col min="13" max="13" width="7.00390625" style="0" bestFit="1" customWidth="1"/>
    <col min="14" max="14" width="6.00390625" style="0" bestFit="1" customWidth="1"/>
    <col min="15" max="15" width="7.00390625" style="0" bestFit="1" customWidth="1"/>
  </cols>
  <sheetData>
    <row r="1" spans="1:15" ht="24.75" customHeight="1" thickBot="1">
      <c r="A1" s="28" t="s">
        <v>114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9" customFormat="1" ht="12.75">
      <c r="A2" s="20" t="s">
        <v>126</v>
      </c>
      <c r="B2" s="21" t="s">
        <v>127</v>
      </c>
      <c r="C2" s="22" t="s">
        <v>14</v>
      </c>
      <c r="D2" s="31" t="s">
        <v>115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9" customFormat="1" ht="51" customHeight="1">
      <c r="A3" s="1"/>
      <c r="B3" s="5"/>
      <c r="C3" s="3"/>
      <c r="D3" s="34" t="s">
        <v>15</v>
      </c>
      <c r="E3" s="34"/>
      <c r="F3" s="34" t="s">
        <v>117</v>
      </c>
      <c r="G3" s="34"/>
      <c r="H3" s="34" t="s">
        <v>118</v>
      </c>
      <c r="I3" s="34"/>
      <c r="J3" s="34" t="s">
        <v>120</v>
      </c>
      <c r="K3" s="34"/>
      <c r="L3" s="34" t="s">
        <v>121</v>
      </c>
      <c r="M3" s="34"/>
      <c r="N3" s="34" t="s">
        <v>119</v>
      </c>
      <c r="O3" s="34"/>
    </row>
    <row r="4" spans="1:15" s="19" customFormat="1" ht="20.25" customHeight="1">
      <c r="A4" s="1"/>
      <c r="B4" s="5"/>
      <c r="C4" s="3"/>
      <c r="D4" s="1" t="s">
        <v>116</v>
      </c>
      <c r="E4" s="1" t="s">
        <v>16</v>
      </c>
      <c r="F4" s="1" t="s">
        <v>116</v>
      </c>
      <c r="G4" s="1" t="s">
        <v>16</v>
      </c>
      <c r="H4" s="1" t="s">
        <v>116</v>
      </c>
      <c r="I4" s="1" t="s">
        <v>16</v>
      </c>
      <c r="J4" s="1" t="s">
        <v>116</v>
      </c>
      <c r="K4" s="1" t="s">
        <v>16</v>
      </c>
      <c r="L4" s="1" t="s">
        <v>116</v>
      </c>
      <c r="M4" s="1" t="s">
        <v>16</v>
      </c>
      <c r="N4" s="1" t="s">
        <v>116</v>
      </c>
      <c r="O4" s="1" t="s">
        <v>16</v>
      </c>
    </row>
    <row r="5" spans="1:15" ht="12.75">
      <c r="A5" s="11" t="s">
        <v>0</v>
      </c>
      <c r="B5" s="25"/>
      <c r="C5" s="23">
        <f aca="true" t="shared" si="0" ref="C5:O18">SUMIF($A$21:$A$117,$A5,C$21:C$117)</f>
        <v>37048</v>
      </c>
      <c r="D5" s="10">
        <f t="shared" si="0"/>
        <v>26789</v>
      </c>
      <c r="E5" s="10">
        <f t="shared" si="0"/>
        <v>10874</v>
      </c>
      <c r="F5" s="10">
        <f t="shared" si="0"/>
        <v>3449</v>
      </c>
      <c r="G5" s="10">
        <f t="shared" si="0"/>
        <v>4380</v>
      </c>
      <c r="H5" s="10">
        <f t="shared" si="0"/>
        <v>0</v>
      </c>
      <c r="I5" s="10">
        <f t="shared" si="0"/>
        <v>0</v>
      </c>
      <c r="J5" s="10">
        <f t="shared" si="0"/>
        <v>69</v>
      </c>
      <c r="K5" s="10">
        <f t="shared" si="0"/>
        <v>115</v>
      </c>
      <c r="L5" s="10">
        <f t="shared" si="0"/>
        <v>3852</v>
      </c>
      <c r="M5" s="10">
        <f t="shared" si="0"/>
        <v>2931</v>
      </c>
      <c r="N5" s="10">
        <f t="shared" si="0"/>
        <v>354</v>
      </c>
      <c r="O5" s="10">
        <f t="shared" si="0"/>
        <v>22</v>
      </c>
    </row>
    <row r="6" spans="1:15" ht="12.75">
      <c r="A6" s="11" t="s">
        <v>1</v>
      </c>
      <c r="B6" s="25"/>
      <c r="C6" s="23">
        <f t="shared" si="0"/>
        <v>48749</v>
      </c>
      <c r="D6" s="10">
        <f t="shared" si="0"/>
        <v>30830</v>
      </c>
      <c r="E6" s="10">
        <f t="shared" si="0"/>
        <v>20875</v>
      </c>
      <c r="F6" s="10">
        <f t="shared" si="0"/>
        <v>3871</v>
      </c>
      <c r="G6" s="10">
        <f t="shared" si="0"/>
        <v>6201</v>
      </c>
      <c r="H6" s="10">
        <f t="shared" si="0"/>
        <v>0</v>
      </c>
      <c r="I6" s="10">
        <f t="shared" si="0"/>
        <v>0</v>
      </c>
      <c r="J6" s="10">
        <f t="shared" si="0"/>
        <v>180</v>
      </c>
      <c r="K6" s="10">
        <f t="shared" si="0"/>
        <v>179</v>
      </c>
      <c r="L6" s="10">
        <f t="shared" si="0"/>
        <v>17834</v>
      </c>
      <c r="M6" s="10">
        <f t="shared" si="0"/>
        <v>10138</v>
      </c>
      <c r="N6" s="10">
        <f t="shared" si="0"/>
        <v>299</v>
      </c>
      <c r="O6" s="10">
        <f t="shared" si="0"/>
        <v>49</v>
      </c>
    </row>
    <row r="7" spans="1:15" ht="12.75">
      <c r="A7" s="11" t="s">
        <v>2</v>
      </c>
      <c r="B7" s="25"/>
      <c r="C7" s="23">
        <f t="shared" si="0"/>
        <v>21028</v>
      </c>
      <c r="D7" s="10">
        <f t="shared" si="0"/>
        <v>13856</v>
      </c>
      <c r="E7" s="10">
        <f t="shared" si="0"/>
        <v>8140</v>
      </c>
      <c r="F7" s="10">
        <f t="shared" si="0"/>
        <v>1733</v>
      </c>
      <c r="G7" s="10">
        <f t="shared" si="0"/>
        <v>2574</v>
      </c>
      <c r="H7" s="10">
        <f t="shared" si="0"/>
        <v>0</v>
      </c>
      <c r="I7" s="10">
        <f t="shared" si="0"/>
        <v>0</v>
      </c>
      <c r="J7" s="10">
        <f t="shared" si="0"/>
        <v>93</v>
      </c>
      <c r="K7" s="10">
        <f t="shared" si="0"/>
        <v>68</v>
      </c>
      <c r="L7" s="10">
        <f t="shared" si="0"/>
        <v>7682</v>
      </c>
      <c r="M7" s="10">
        <f t="shared" si="0"/>
        <v>3795</v>
      </c>
      <c r="N7" s="10">
        <f t="shared" si="0"/>
        <v>368</v>
      </c>
      <c r="O7" s="10">
        <f t="shared" si="0"/>
        <v>32</v>
      </c>
    </row>
    <row r="8" spans="1:15" ht="12.75">
      <c r="A8" s="11" t="s">
        <v>3</v>
      </c>
      <c r="B8" s="25"/>
      <c r="C8" s="23">
        <f t="shared" si="0"/>
        <v>26047</v>
      </c>
      <c r="D8" s="10">
        <f t="shared" si="0"/>
        <v>18954</v>
      </c>
      <c r="E8" s="10">
        <f t="shared" si="0"/>
        <v>8184</v>
      </c>
      <c r="F8" s="10">
        <f t="shared" si="0"/>
        <v>1681</v>
      </c>
      <c r="G8" s="10">
        <f t="shared" si="0"/>
        <v>2697</v>
      </c>
      <c r="H8" s="10">
        <f t="shared" si="0"/>
        <v>0</v>
      </c>
      <c r="I8" s="10">
        <f t="shared" si="0"/>
        <v>0</v>
      </c>
      <c r="J8" s="10">
        <f t="shared" si="0"/>
        <v>30</v>
      </c>
      <c r="K8" s="10">
        <f t="shared" si="0"/>
        <v>28</v>
      </c>
      <c r="L8" s="10">
        <f t="shared" si="0"/>
        <v>6490</v>
      </c>
      <c r="M8" s="10">
        <f t="shared" si="0"/>
        <v>3582</v>
      </c>
      <c r="N8" s="10">
        <f t="shared" si="0"/>
        <v>123</v>
      </c>
      <c r="O8" s="10">
        <f t="shared" si="0"/>
        <v>12</v>
      </c>
    </row>
    <row r="9" spans="1:15" ht="12.75">
      <c r="A9" s="11" t="s">
        <v>4</v>
      </c>
      <c r="B9" s="25"/>
      <c r="C9" s="23">
        <f t="shared" si="0"/>
        <v>14290</v>
      </c>
      <c r="D9" s="10">
        <f t="shared" si="0"/>
        <v>10125</v>
      </c>
      <c r="E9" s="10">
        <f t="shared" si="0"/>
        <v>4738</v>
      </c>
      <c r="F9" s="10">
        <f t="shared" si="0"/>
        <v>1225</v>
      </c>
      <c r="G9" s="10">
        <f t="shared" si="0"/>
        <v>1830</v>
      </c>
      <c r="H9" s="10">
        <f t="shared" si="0"/>
        <v>0</v>
      </c>
      <c r="I9" s="10">
        <f t="shared" si="0"/>
        <v>0</v>
      </c>
      <c r="J9" s="10">
        <f t="shared" si="0"/>
        <v>12</v>
      </c>
      <c r="K9" s="10">
        <f t="shared" si="0"/>
        <v>15</v>
      </c>
      <c r="L9" s="10">
        <f t="shared" si="0"/>
        <v>4460</v>
      </c>
      <c r="M9" s="10">
        <f t="shared" si="0"/>
        <v>2044</v>
      </c>
      <c r="N9" s="10">
        <f t="shared" si="0"/>
        <v>111</v>
      </c>
      <c r="O9" s="10">
        <f t="shared" si="0"/>
        <v>12</v>
      </c>
    </row>
    <row r="10" spans="1:15" ht="12.75">
      <c r="A10" s="11" t="s">
        <v>5</v>
      </c>
      <c r="B10" s="25"/>
      <c r="C10" s="23">
        <f t="shared" si="0"/>
        <v>13862</v>
      </c>
      <c r="D10" s="10">
        <f t="shared" si="0"/>
        <v>9105</v>
      </c>
      <c r="E10" s="10">
        <f t="shared" si="0"/>
        <v>5432</v>
      </c>
      <c r="F10" s="10">
        <f t="shared" si="0"/>
        <v>1457</v>
      </c>
      <c r="G10" s="10">
        <f t="shared" si="0"/>
        <v>2073</v>
      </c>
      <c r="H10" s="10">
        <f t="shared" si="0"/>
        <v>0</v>
      </c>
      <c r="I10" s="10">
        <f t="shared" si="0"/>
        <v>0</v>
      </c>
      <c r="J10" s="10">
        <f t="shared" si="0"/>
        <v>35</v>
      </c>
      <c r="K10" s="10">
        <f t="shared" si="0"/>
        <v>27</v>
      </c>
      <c r="L10" s="10">
        <f t="shared" si="0"/>
        <v>5169</v>
      </c>
      <c r="M10" s="10">
        <f t="shared" si="0"/>
        <v>2751</v>
      </c>
      <c r="N10" s="10">
        <f t="shared" si="0"/>
        <v>214</v>
      </c>
      <c r="O10" s="10">
        <f t="shared" si="0"/>
        <v>19</v>
      </c>
    </row>
    <row r="11" spans="1:15" ht="12.75">
      <c r="A11" s="11" t="s">
        <v>6</v>
      </c>
      <c r="B11" s="25"/>
      <c r="C11" s="23">
        <f t="shared" si="0"/>
        <v>33193</v>
      </c>
      <c r="D11" s="10">
        <f t="shared" si="0"/>
        <v>24151</v>
      </c>
      <c r="E11" s="10">
        <f t="shared" si="0"/>
        <v>10521</v>
      </c>
      <c r="F11" s="10">
        <f t="shared" si="0"/>
        <v>4797</v>
      </c>
      <c r="G11" s="10">
        <f t="shared" si="0"/>
        <v>4258</v>
      </c>
      <c r="H11" s="10">
        <f t="shared" si="0"/>
        <v>0</v>
      </c>
      <c r="I11" s="10">
        <f t="shared" si="0"/>
        <v>0</v>
      </c>
      <c r="J11" s="10">
        <f t="shared" si="0"/>
        <v>47</v>
      </c>
      <c r="K11" s="10">
        <f t="shared" si="0"/>
        <v>56</v>
      </c>
      <c r="L11" s="10">
        <f t="shared" si="0"/>
        <v>11437</v>
      </c>
      <c r="M11" s="10">
        <f t="shared" si="0"/>
        <v>4828</v>
      </c>
      <c r="N11" s="10">
        <f t="shared" si="0"/>
        <v>466</v>
      </c>
      <c r="O11" s="10">
        <f t="shared" si="0"/>
        <v>19</v>
      </c>
    </row>
    <row r="12" spans="1:15" ht="12.75">
      <c r="A12" s="11" t="s">
        <v>7</v>
      </c>
      <c r="B12" s="25"/>
      <c r="C12" s="23">
        <f t="shared" si="0"/>
        <v>18905</v>
      </c>
      <c r="D12" s="10">
        <f t="shared" si="0"/>
        <v>13266</v>
      </c>
      <c r="E12" s="10">
        <f t="shared" si="0"/>
        <v>6843</v>
      </c>
      <c r="F12" s="10">
        <f t="shared" si="0"/>
        <v>1513</v>
      </c>
      <c r="G12" s="10">
        <f t="shared" si="0"/>
        <v>2020</v>
      </c>
      <c r="H12" s="10">
        <f t="shared" si="0"/>
        <v>0</v>
      </c>
      <c r="I12" s="10">
        <f t="shared" si="0"/>
        <v>1</v>
      </c>
      <c r="J12" s="10">
        <f t="shared" si="0"/>
        <v>24</v>
      </c>
      <c r="K12" s="10">
        <f t="shared" si="0"/>
        <v>35</v>
      </c>
      <c r="L12" s="10">
        <f t="shared" si="0"/>
        <v>6745</v>
      </c>
      <c r="M12" s="10">
        <f t="shared" si="0"/>
        <v>3212</v>
      </c>
      <c r="N12" s="10">
        <f t="shared" si="0"/>
        <v>433</v>
      </c>
      <c r="O12" s="10">
        <f t="shared" si="0"/>
        <v>33</v>
      </c>
    </row>
    <row r="13" spans="1:15" ht="12.75">
      <c r="A13" s="11" t="s">
        <v>8</v>
      </c>
      <c r="B13" s="25"/>
      <c r="C13" s="23">
        <f t="shared" si="0"/>
        <v>17244</v>
      </c>
      <c r="D13" s="10">
        <f t="shared" si="0"/>
        <v>11514</v>
      </c>
      <c r="E13" s="10">
        <f t="shared" si="0"/>
        <v>6590</v>
      </c>
      <c r="F13" s="10">
        <f t="shared" si="0"/>
        <v>1327</v>
      </c>
      <c r="G13" s="10">
        <f t="shared" si="0"/>
        <v>2026</v>
      </c>
      <c r="H13" s="10">
        <f t="shared" si="0"/>
        <v>0</v>
      </c>
      <c r="I13" s="10">
        <f t="shared" si="0"/>
        <v>0</v>
      </c>
      <c r="J13" s="10">
        <f t="shared" si="0"/>
        <v>30</v>
      </c>
      <c r="K13" s="10">
        <f t="shared" si="0"/>
        <v>24</v>
      </c>
      <c r="L13" s="10">
        <f t="shared" si="0"/>
        <v>6411</v>
      </c>
      <c r="M13" s="10">
        <f t="shared" si="0"/>
        <v>3336</v>
      </c>
      <c r="N13" s="10">
        <f t="shared" si="0"/>
        <v>548</v>
      </c>
      <c r="O13" s="10">
        <f t="shared" si="0"/>
        <v>49</v>
      </c>
    </row>
    <row r="14" spans="1:15" ht="12.75">
      <c r="A14" s="11" t="s">
        <v>9</v>
      </c>
      <c r="B14" s="25"/>
      <c r="C14" s="23">
        <f t="shared" si="0"/>
        <v>47115</v>
      </c>
      <c r="D14" s="10">
        <f t="shared" si="0"/>
        <v>33476</v>
      </c>
      <c r="E14" s="10">
        <f t="shared" si="0"/>
        <v>15013</v>
      </c>
      <c r="F14" s="10">
        <f t="shared" si="0"/>
        <v>3795</v>
      </c>
      <c r="G14" s="10">
        <f t="shared" si="0"/>
        <v>5376</v>
      </c>
      <c r="H14" s="10">
        <f t="shared" si="0"/>
        <v>0</v>
      </c>
      <c r="I14" s="10">
        <f t="shared" si="0"/>
        <v>0</v>
      </c>
      <c r="J14" s="10">
        <f t="shared" si="0"/>
        <v>84</v>
      </c>
      <c r="K14" s="10">
        <f t="shared" si="0"/>
        <v>130</v>
      </c>
      <c r="L14" s="10">
        <f t="shared" si="0"/>
        <v>14214</v>
      </c>
      <c r="M14" s="10">
        <f t="shared" si="0"/>
        <v>7336</v>
      </c>
      <c r="N14" s="10">
        <f t="shared" si="0"/>
        <v>537</v>
      </c>
      <c r="O14" s="10">
        <f t="shared" si="0"/>
        <v>69</v>
      </c>
    </row>
    <row r="15" spans="1:15" ht="12.75">
      <c r="A15" s="11" t="s">
        <v>10</v>
      </c>
      <c r="B15" s="25"/>
      <c r="C15" s="23">
        <f t="shared" si="0"/>
        <v>15502</v>
      </c>
      <c r="D15" s="10">
        <f t="shared" si="0"/>
        <v>10056</v>
      </c>
      <c r="E15" s="10">
        <f t="shared" si="0"/>
        <v>6117</v>
      </c>
      <c r="F15" s="10">
        <f t="shared" si="0"/>
        <v>1040</v>
      </c>
      <c r="G15" s="10">
        <f t="shared" si="0"/>
        <v>1779</v>
      </c>
      <c r="H15" s="10">
        <f t="shared" si="0"/>
        <v>0</v>
      </c>
      <c r="I15" s="10">
        <f t="shared" si="0"/>
        <v>0</v>
      </c>
      <c r="J15" s="10">
        <f t="shared" si="0"/>
        <v>89</v>
      </c>
      <c r="K15" s="10">
        <f t="shared" si="0"/>
        <v>40</v>
      </c>
      <c r="L15" s="10">
        <f t="shared" si="0"/>
        <v>5230</v>
      </c>
      <c r="M15" s="10">
        <f t="shared" si="0"/>
        <v>2711</v>
      </c>
      <c r="N15" s="10">
        <f t="shared" si="0"/>
        <v>83</v>
      </c>
      <c r="O15" s="10">
        <f t="shared" si="0"/>
        <v>22</v>
      </c>
    </row>
    <row r="16" spans="1:15" ht="12.75">
      <c r="A16" s="11" t="s">
        <v>11</v>
      </c>
      <c r="B16" s="25"/>
      <c r="C16" s="23">
        <f t="shared" si="0"/>
        <v>17381</v>
      </c>
      <c r="D16" s="10">
        <f t="shared" si="0"/>
        <v>11713</v>
      </c>
      <c r="E16" s="10">
        <f t="shared" si="0"/>
        <v>6867</v>
      </c>
      <c r="F16" s="10">
        <f t="shared" si="0"/>
        <v>1798</v>
      </c>
      <c r="G16" s="10">
        <f t="shared" si="0"/>
        <v>2270</v>
      </c>
      <c r="H16" s="10">
        <f t="shared" si="0"/>
        <v>0</v>
      </c>
      <c r="I16" s="10">
        <f t="shared" si="0"/>
        <v>0</v>
      </c>
      <c r="J16" s="10">
        <f t="shared" si="0"/>
        <v>99</v>
      </c>
      <c r="K16" s="10">
        <f t="shared" si="0"/>
        <v>88</v>
      </c>
      <c r="L16" s="10">
        <f t="shared" si="0"/>
        <v>7296</v>
      </c>
      <c r="M16" s="10">
        <f t="shared" si="0"/>
        <v>3501</v>
      </c>
      <c r="N16" s="10">
        <f t="shared" si="0"/>
        <v>45</v>
      </c>
      <c r="O16" s="10">
        <f t="shared" si="0"/>
        <v>17</v>
      </c>
    </row>
    <row r="17" spans="1:15" ht="12.75">
      <c r="A17" s="11" t="s">
        <v>12</v>
      </c>
      <c r="B17" s="25"/>
      <c r="C17" s="23">
        <f t="shared" si="0"/>
        <v>26272</v>
      </c>
      <c r="D17" s="10">
        <f t="shared" si="0"/>
        <v>17733</v>
      </c>
      <c r="E17" s="10">
        <f t="shared" si="0"/>
        <v>9568</v>
      </c>
      <c r="F17" s="10">
        <f t="shared" si="0"/>
        <v>2418</v>
      </c>
      <c r="G17" s="10">
        <f t="shared" si="0"/>
        <v>3529</v>
      </c>
      <c r="H17" s="10">
        <f t="shared" si="0"/>
        <v>0</v>
      </c>
      <c r="I17" s="10">
        <f t="shared" si="0"/>
        <v>0</v>
      </c>
      <c r="J17" s="10">
        <f t="shared" si="0"/>
        <v>61</v>
      </c>
      <c r="K17" s="10">
        <f t="shared" si="0"/>
        <v>71</v>
      </c>
      <c r="L17" s="10">
        <f t="shared" si="0"/>
        <v>9902</v>
      </c>
      <c r="M17" s="10">
        <f t="shared" si="0"/>
        <v>5044</v>
      </c>
      <c r="N17" s="10">
        <f t="shared" si="0"/>
        <v>605</v>
      </c>
      <c r="O17" s="10">
        <f t="shared" si="0"/>
        <v>51</v>
      </c>
    </row>
    <row r="18" spans="1:15" ht="12.75">
      <c r="A18" s="11" t="s">
        <v>13</v>
      </c>
      <c r="B18" s="25"/>
      <c r="C18" s="23">
        <f t="shared" si="0"/>
        <v>37190</v>
      </c>
      <c r="D18" s="10">
        <f t="shared" si="0"/>
        <v>28226</v>
      </c>
      <c r="E18" s="10">
        <f t="shared" si="0"/>
        <v>11268</v>
      </c>
      <c r="F18" s="10">
        <f t="shared" si="0"/>
        <v>2068</v>
      </c>
      <c r="G18" s="10">
        <f t="shared" si="0"/>
        <v>2557</v>
      </c>
      <c r="H18" s="10">
        <f t="shared" si="0"/>
        <v>0</v>
      </c>
      <c r="I18" s="10">
        <f t="shared" si="0"/>
        <v>0</v>
      </c>
      <c r="J18" s="10">
        <f t="shared" si="0"/>
        <v>56</v>
      </c>
      <c r="K18" s="10">
        <f t="shared" si="0"/>
        <v>60</v>
      </c>
      <c r="L18" s="10">
        <f t="shared" si="0"/>
        <v>7991</v>
      </c>
      <c r="M18" s="10">
        <f t="shared" si="0"/>
        <v>4233</v>
      </c>
      <c r="N18" s="10">
        <f t="shared" si="0"/>
        <v>14</v>
      </c>
      <c r="O18" s="10">
        <f t="shared" si="0"/>
        <v>33</v>
      </c>
    </row>
    <row r="19" spans="1:15" ht="12.75">
      <c r="A19" s="8" t="s">
        <v>122</v>
      </c>
      <c r="B19" s="26"/>
      <c r="C19" s="24">
        <f>SUM(C5:C18)</f>
        <v>373826</v>
      </c>
      <c r="D19" s="7">
        <f>SUM(D5:D18)</f>
        <v>259794</v>
      </c>
      <c r="E19" s="7">
        <f aca="true" t="shared" si="1" ref="E19:O19">SUM(E5:E18)</f>
        <v>131030</v>
      </c>
      <c r="F19" s="7">
        <f t="shared" si="1"/>
        <v>32172</v>
      </c>
      <c r="G19" s="7">
        <f t="shared" si="1"/>
        <v>43570</v>
      </c>
      <c r="H19" s="7">
        <f t="shared" si="1"/>
        <v>0</v>
      </c>
      <c r="I19" s="7">
        <f t="shared" si="1"/>
        <v>1</v>
      </c>
      <c r="J19" s="7">
        <f t="shared" si="1"/>
        <v>909</v>
      </c>
      <c r="K19" s="7">
        <f t="shared" si="1"/>
        <v>936</v>
      </c>
      <c r="L19" s="7">
        <f t="shared" si="1"/>
        <v>114713</v>
      </c>
      <c r="M19" s="7">
        <f t="shared" si="1"/>
        <v>59442</v>
      </c>
      <c r="N19" s="7">
        <f t="shared" si="1"/>
        <v>4200</v>
      </c>
      <c r="O19" s="7">
        <f t="shared" si="1"/>
        <v>439</v>
      </c>
    </row>
    <row r="20" spans="1:15" ht="12.75">
      <c r="A20" s="2"/>
      <c r="B20" s="6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2" t="s">
        <v>1</v>
      </c>
      <c r="B21" s="6" t="s">
        <v>17</v>
      </c>
      <c r="C21" s="4">
        <v>3455</v>
      </c>
      <c r="D21" s="2">
        <v>2154</v>
      </c>
      <c r="E21" s="2">
        <v>1520</v>
      </c>
      <c r="F21" s="2">
        <v>196</v>
      </c>
      <c r="G21" s="2">
        <v>353</v>
      </c>
      <c r="H21" s="2">
        <v>0</v>
      </c>
      <c r="I21" s="2">
        <v>0</v>
      </c>
      <c r="J21" s="2">
        <v>14</v>
      </c>
      <c r="K21" s="2">
        <v>21</v>
      </c>
      <c r="L21" s="2">
        <v>1351</v>
      </c>
      <c r="M21" s="2">
        <v>758</v>
      </c>
      <c r="N21" s="2">
        <v>0</v>
      </c>
      <c r="O21" s="2">
        <v>1</v>
      </c>
    </row>
    <row r="22" spans="1:15" ht="12.75">
      <c r="A22" s="2" t="s">
        <v>1</v>
      </c>
      <c r="B22" s="6" t="s">
        <v>18</v>
      </c>
      <c r="C22" s="4">
        <v>3205</v>
      </c>
      <c r="D22" s="2">
        <v>1941</v>
      </c>
      <c r="E22" s="2">
        <v>1352</v>
      </c>
      <c r="F22" s="2">
        <v>222</v>
      </c>
      <c r="G22" s="2">
        <v>442</v>
      </c>
      <c r="H22" s="2">
        <v>0</v>
      </c>
      <c r="I22" s="2">
        <v>0</v>
      </c>
      <c r="J22" s="2">
        <v>4</v>
      </c>
      <c r="K22" s="2">
        <v>6</v>
      </c>
      <c r="L22" s="2">
        <v>1163</v>
      </c>
      <c r="M22" s="2">
        <v>752</v>
      </c>
      <c r="N22" s="2">
        <v>2</v>
      </c>
      <c r="O22" s="2">
        <v>4</v>
      </c>
    </row>
    <row r="23" spans="1:15" ht="12.75">
      <c r="A23" s="2" t="s">
        <v>9</v>
      </c>
      <c r="B23" s="6" t="s">
        <v>19</v>
      </c>
      <c r="C23" s="4">
        <v>1610</v>
      </c>
      <c r="D23" s="2">
        <v>1079</v>
      </c>
      <c r="E23" s="2">
        <v>579</v>
      </c>
      <c r="F23" s="2">
        <v>299</v>
      </c>
      <c r="G23" s="2">
        <v>230</v>
      </c>
      <c r="H23" s="2">
        <v>0</v>
      </c>
      <c r="I23" s="2">
        <v>0</v>
      </c>
      <c r="J23" s="2">
        <v>3</v>
      </c>
      <c r="K23" s="2">
        <v>10</v>
      </c>
      <c r="L23" s="2">
        <v>619</v>
      </c>
      <c r="M23" s="2">
        <v>369</v>
      </c>
      <c r="N23" s="2">
        <v>1</v>
      </c>
      <c r="O23" s="2">
        <v>1</v>
      </c>
    </row>
    <row r="24" spans="1:15" ht="12.75">
      <c r="A24" s="2" t="s">
        <v>9</v>
      </c>
      <c r="B24" s="6" t="s">
        <v>20</v>
      </c>
      <c r="C24" s="4">
        <v>1735</v>
      </c>
      <c r="D24" s="2">
        <v>1058</v>
      </c>
      <c r="E24" s="2">
        <v>847</v>
      </c>
      <c r="F24" s="2">
        <v>0</v>
      </c>
      <c r="G24" s="2">
        <v>245</v>
      </c>
      <c r="H24" s="2">
        <v>0</v>
      </c>
      <c r="I24" s="2">
        <v>0</v>
      </c>
      <c r="J24" s="2">
        <v>3</v>
      </c>
      <c r="K24" s="2">
        <v>4</v>
      </c>
      <c r="L24" s="2">
        <v>787</v>
      </c>
      <c r="M24" s="2">
        <v>415</v>
      </c>
      <c r="N24" s="2">
        <v>15</v>
      </c>
      <c r="O24" s="2">
        <v>7</v>
      </c>
    </row>
    <row r="25" spans="1:15" ht="12.75">
      <c r="A25" s="2" t="s">
        <v>9</v>
      </c>
      <c r="B25" s="6" t="s">
        <v>21</v>
      </c>
      <c r="C25" s="4">
        <v>12122</v>
      </c>
      <c r="D25" s="2">
        <v>9228</v>
      </c>
      <c r="E25" s="2">
        <v>3066</v>
      </c>
      <c r="F25" s="2">
        <v>902</v>
      </c>
      <c r="G25" s="2">
        <v>1273</v>
      </c>
      <c r="H25" s="2">
        <v>0</v>
      </c>
      <c r="I25" s="2">
        <v>0</v>
      </c>
      <c r="J25" s="2">
        <v>8</v>
      </c>
      <c r="K25" s="2">
        <v>35</v>
      </c>
      <c r="L25" s="2">
        <v>1830</v>
      </c>
      <c r="M25" s="2">
        <v>1196</v>
      </c>
      <c r="N25" s="2">
        <v>419</v>
      </c>
      <c r="O25" s="2">
        <v>13</v>
      </c>
    </row>
    <row r="26" spans="1:15" ht="12.75">
      <c r="A26" s="2" t="s">
        <v>9</v>
      </c>
      <c r="B26" s="6" t="s">
        <v>22</v>
      </c>
      <c r="C26" s="4">
        <v>10701</v>
      </c>
      <c r="D26" s="2">
        <v>7664</v>
      </c>
      <c r="E26" s="2">
        <v>3260</v>
      </c>
      <c r="F26" s="2">
        <v>623</v>
      </c>
      <c r="G26" s="2">
        <v>872</v>
      </c>
      <c r="H26" s="2">
        <v>0</v>
      </c>
      <c r="I26" s="2">
        <v>0</v>
      </c>
      <c r="J26" s="2">
        <v>41</v>
      </c>
      <c r="K26" s="2">
        <v>45</v>
      </c>
      <c r="L26" s="2">
        <v>2965</v>
      </c>
      <c r="M26" s="2">
        <v>1623</v>
      </c>
      <c r="N26" s="2">
        <v>2</v>
      </c>
      <c r="O26" s="2">
        <v>14</v>
      </c>
    </row>
    <row r="27" spans="1:15" ht="12.75">
      <c r="A27" s="2" t="s">
        <v>12</v>
      </c>
      <c r="B27" s="6" t="s">
        <v>23</v>
      </c>
      <c r="C27" s="4">
        <v>1890</v>
      </c>
      <c r="D27" s="2">
        <v>1452</v>
      </c>
      <c r="E27" s="2">
        <v>486</v>
      </c>
      <c r="F27" s="2">
        <v>220</v>
      </c>
      <c r="G27" s="2">
        <v>218</v>
      </c>
      <c r="H27" s="2">
        <v>0</v>
      </c>
      <c r="I27" s="2">
        <v>0</v>
      </c>
      <c r="J27" s="2">
        <v>7</v>
      </c>
      <c r="K27" s="2">
        <v>6</v>
      </c>
      <c r="L27" s="2">
        <v>921</v>
      </c>
      <c r="M27" s="2">
        <v>243</v>
      </c>
      <c r="N27" s="2">
        <v>2</v>
      </c>
      <c r="O27" s="2">
        <v>4</v>
      </c>
    </row>
    <row r="28" spans="1:15" ht="12.75">
      <c r="A28" s="2" t="s">
        <v>9</v>
      </c>
      <c r="B28" s="6" t="s">
        <v>24</v>
      </c>
      <c r="C28" s="4">
        <v>4448</v>
      </c>
      <c r="D28" s="2">
        <v>3133</v>
      </c>
      <c r="E28" s="2">
        <v>1476</v>
      </c>
      <c r="F28" s="2">
        <v>539</v>
      </c>
      <c r="G28" s="2">
        <v>676</v>
      </c>
      <c r="H28" s="2">
        <v>0</v>
      </c>
      <c r="I28" s="2">
        <v>0</v>
      </c>
      <c r="J28" s="2">
        <v>7</v>
      </c>
      <c r="K28" s="2">
        <v>6</v>
      </c>
      <c r="L28" s="2">
        <v>1192</v>
      </c>
      <c r="M28" s="2">
        <v>690</v>
      </c>
      <c r="N28" s="2">
        <v>5</v>
      </c>
      <c r="O28" s="2">
        <v>9</v>
      </c>
    </row>
    <row r="29" spans="1:15" ht="12.75">
      <c r="A29" s="2" t="s">
        <v>10</v>
      </c>
      <c r="B29" s="6" t="s">
        <v>25</v>
      </c>
      <c r="C29" s="4">
        <v>438</v>
      </c>
      <c r="D29" s="2">
        <v>275</v>
      </c>
      <c r="E29" s="2">
        <v>181</v>
      </c>
      <c r="F29" s="2">
        <v>4</v>
      </c>
      <c r="G29" s="2">
        <v>24</v>
      </c>
      <c r="H29" s="2">
        <v>0</v>
      </c>
      <c r="I29" s="2">
        <v>0</v>
      </c>
      <c r="J29" s="2">
        <v>4</v>
      </c>
      <c r="K29" s="2">
        <v>1</v>
      </c>
      <c r="L29" s="2">
        <v>219</v>
      </c>
      <c r="M29" s="2">
        <v>87</v>
      </c>
      <c r="N29" s="2">
        <v>0</v>
      </c>
      <c r="O29" s="2">
        <v>0</v>
      </c>
    </row>
    <row r="30" spans="1:15" ht="12.75">
      <c r="A30" s="2" t="s">
        <v>5</v>
      </c>
      <c r="B30" s="6" t="s">
        <v>26</v>
      </c>
      <c r="C30" s="4">
        <v>3664</v>
      </c>
      <c r="D30" s="2">
        <v>2477</v>
      </c>
      <c r="E30" s="2">
        <v>1421</v>
      </c>
      <c r="F30" s="2">
        <v>476</v>
      </c>
      <c r="G30" s="2">
        <v>671</v>
      </c>
      <c r="H30" s="2">
        <v>0</v>
      </c>
      <c r="I30" s="2">
        <v>0</v>
      </c>
      <c r="J30" s="2">
        <v>2</v>
      </c>
      <c r="K30" s="2">
        <v>3</v>
      </c>
      <c r="L30" s="2">
        <v>1532</v>
      </c>
      <c r="M30" s="2">
        <v>848</v>
      </c>
      <c r="N30" s="2">
        <v>2</v>
      </c>
      <c r="O30" s="2">
        <v>9</v>
      </c>
    </row>
    <row r="31" spans="1:15" ht="12.75">
      <c r="A31" s="2" t="s">
        <v>2</v>
      </c>
      <c r="B31" s="6" t="s">
        <v>27</v>
      </c>
      <c r="C31" s="4">
        <v>5470</v>
      </c>
      <c r="D31" s="2">
        <v>3374</v>
      </c>
      <c r="E31" s="2">
        <v>2476</v>
      </c>
      <c r="F31" s="2">
        <v>419</v>
      </c>
      <c r="G31" s="2">
        <v>714</v>
      </c>
      <c r="H31" s="2">
        <v>0</v>
      </c>
      <c r="I31" s="2">
        <v>0</v>
      </c>
      <c r="J31" s="2">
        <v>32</v>
      </c>
      <c r="K31" s="2">
        <v>34</v>
      </c>
      <c r="L31" s="2">
        <v>1550</v>
      </c>
      <c r="M31" s="2">
        <v>904</v>
      </c>
      <c r="N31" s="2">
        <v>284</v>
      </c>
      <c r="O31" s="2">
        <v>9</v>
      </c>
    </row>
    <row r="32" spans="1:15" ht="12.75">
      <c r="A32" s="2" t="s">
        <v>2</v>
      </c>
      <c r="B32" s="6" t="s">
        <v>28</v>
      </c>
      <c r="C32" s="4">
        <v>2216</v>
      </c>
      <c r="D32" s="2">
        <v>1537</v>
      </c>
      <c r="E32" s="2">
        <v>817</v>
      </c>
      <c r="F32" s="2">
        <v>199</v>
      </c>
      <c r="G32" s="2">
        <v>282</v>
      </c>
      <c r="H32" s="2">
        <v>0</v>
      </c>
      <c r="I32" s="2">
        <v>0</v>
      </c>
      <c r="J32" s="2">
        <v>5</v>
      </c>
      <c r="K32" s="2">
        <v>4</v>
      </c>
      <c r="L32" s="2">
        <v>842</v>
      </c>
      <c r="M32" s="2">
        <v>420</v>
      </c>
      <c r="N32" s="2">
        <v>2</v>
      </c>
      <c r="O32" s="2">
        <v>6</v>
      </c>
    </row>
    <row r="33" spans="1:15" ht="12.75">
      <c r="A33" s="2" t="s">
        <v>2</v>
      </c>
      <c r="B33" s="6" t="s">
        <v>29</v>
      </c>
      <c r="C33" s="4">
        <v>429</v>
      </c>
      <c r="D33" s="2">
        <v>277</v>
      </c>
      <c r="E33" s="2">
        <v>180</v>
      </c>
      <c r="F33" s="2">
        <v>0</v>
      </c>
      <c r="G33" s="2">
        <v>62</v>
      </c>
      <c r="H33" s="2">
        <v>0</v>
      </c>
      <c r="I33" s="2">
        <v>0</v>
      </c>
      <c r="J33" s="2">
        <v>1</v>
      </c>
      <c r="K33" s="2">
        <v>0</v>
      </c>
      <c r="L33" s="2">
        <v>211</v>
      </c>
      <c r="M33" s="2">
        <v>91</v>
      </c>
      <c r="N33" s="2">
        <v>1</v>
      </c>
      <c r="O33" s="2">
        <v>0</v>
      </c>
    </row>
    <row r="34" spans="1:15" ht="12.75">
      <c r="A34" s="2" t="s">
        <v>6</v>
      </c>
      <c r="B34" s="6" t="s">
        <v>30</v>
      </c>
      <c r="C34" s="4">
        <v>3895</v>
      </c>
      <c r="D34" s="2">
        <v>2754</v>
      </c>
      <c r="E34" s="2">
        <v>1252</v>
      </c>
      <c r="F34" s="2">
        <v>809</v>
      </c>
      <c r="G34" s="2">
        <v>625</v>
      </c>
      <c r="H34" s="2">
        <v>0</v>
      </c>
      <c r="I34" s="2">
        <v>0</v>
      </c>
      <c r="J34" s="2">
        <v>12</v>
      </c>
      <c r="K34" s="2">
        <v>14</v>
      </c>
      <c r="L34" s="2">
        <v>1009</v>
      </c>
      <c r="M34" s="2">
        <v>494</v>
      </c>
      <c r="N34" s="2">
        <v>2</v>
      </c>
      <c r="O34" s="2">
        <v>1</v>
      </c>
    </row>
    <row r="35" spans="1:15" ht="12.75">
      <c r="A35" s="2" t="s">
        <v>3</v>
      </c>
      <c r="B35" s="6" t="s">
        <v>31</v>
      </c>
      <c r="C35" s="4">
        <v>2143</v>
      </c>
      <c r="D35" s="2">
        <v>1426</v>
      </c>
      <c r="E35" s="2">
        <v>843</v>
      </c>
      <c r="F35" s="2">
        <v>163</v>
      </c>
      <c r="G35" s="2">
        <v>357</v>
      </c>
      <c r="H35" s="2">
        <v>0</v>
      </c>
      <c r="I35" s="2">
        <v>0</v>
      </c>
      <c r="J35" s="2">
        <v>4</v>
      </c>
      <c r="K35" s="2">
        <v>3</v>
      </c>
      <c r="L35" s="2">
        <v>760</v>
      </c>
      <c r="M35" s="2">
        <v>428</v>
      </c>
      <c r="N35" s="2">
        <v>0</v>
      </c>
      <c r="O35" s="2">
        <v>2</v>
      </c>
    </row>
    <row r="36" spans="1:15" ht="12.75">
      <c r="A36" s="2" t="s">
        <v>12</v>
      </c>
      <c r="B36" s="6" t="s">
        <v>32</v>
      </c>
      <c r="C36" s="4">
        <v>3718</v>
      </c>
      <c r="D36" s="2">
        <v>2338</v>
      </c>
      <c r="E36" s="2">
        <v>1524</v>
      </c>
      <c r="F36" s="2">
        <v>326</v>
      </c>
      <c r="G36" s="2">
        <v>547</v>
      </c>
      <c r="H36" s="2">
        <v>0</v>
      </c>
      <c r="I36" s="2">
        <v>0</v>
      </c>
      <c r="J36" s="2">
        <v>13</v>
      </c>
      <c r="K36" s="2">
        <v>14</v>
      </c>
      <c r="L36" s="2">
        <v>1193</v>
      </c>
      <c r="M36" s="2">
        <v>742</v>
      </c>
      <c r="N36" s="2">
        <v>1</v>
      </c>
      <c r="O36" s="2">
        <v>4</v>
      </c>
    </row>
    <row r="37" spans="1:15" ht="12.75">
      <c r="A37" s="2" t="s">
        <v>5</v>
      </c>
      <c r="B37" s="6" t="s">
        <v>33</v>
      </c>
      <c r="C37" s="4">
        <v>746</v>
      </c>
      <c r="D37" s="2">
        <v>566</v>
      </c>
      <c r="E37" s="2">
        <v>224</v>
      </c>
      <c r="F37" s="2">
        <v>0</v>
      </c>
      <c r="G37" s="2">
        <v>29</v>
      </c>
      <c r="H37" s="2">
        <v>0</v>
      </c>
      <c r="I37" s="2">
        <v>0</v>
      </c>
      <c r="J37" s="2">
        <v>6</v>
      </c>
      <c r="K37" s="2">
        <v>3</v>
      </c>
      <c r="L37" s="2">
        <v>396</v>
      </c>
      <c r="M37" s="2">
        <v>148</v>
      </c>
      <c r="N37" s="2">
        <v>18</v>
      </c>
      <c r="O37" s="2">
        <v>1</v>
      </c>
    </row>
    <row r="38" spans="1:15" ht="12.75">
      <c r="A38" s="2" t="s">
        <v>10</v>
      </c>
      <c r="B38" s="6" t="s">
        <v>34</v>
      </c>
      <c r="C38" s="4">
        <v>3477</v>
      </c>
      <c r="D38" s="2">
        <v>2365</v>
      </c>
      <c r="E38" s="2">
        <v>1188</v>
      </c>
      <c r="F38" s="2">
        <v>185</v>
      </c>
      <c r="G38" s="2">
        <v>337</v>
      </c>
      <c r="H38" s="2">
        <v>0</v>
      </c>
      <c r="I38" s="2">
        <v>0</v>
      </c>
      <c r="J38" s="2">
        <v>6</v>
      </c>
      <c r="K38" s="2">
        <v>6</v>
      </c>
      <c r="L38" s="2">
        <v>1025</v>
      </c>
      <c r="M38" s="2">
        <v>556</v>
      </c>
      <c r="N38" s="2">
        <v>1</v>
      </c>
      <c r="O38" s="2">
        <v>5</v>
      </c>
    </row>
    <row r="39" spans="1:15" ht="12.75">
      <c r="A39" s="2" t="s">
        <v>9</v>
      </c>
      <c r="B39" s="6" t="s">
        <v>35</v>
      </c>
      <c r="C39" s="4">
        <v>4861</v>
      </c>
      <c r="D39" s="2">
        <v>3411</v>
      </c>
      <c r="E39" s="2">
        <v>1604</v>
      </c>
      <c r="F39" s="2">
        <v>741</v>
      </c>
      <c r="G39" s="2">
        <v>775</v>
      </c>
      <c r="H39" s="2">
        <v>0</v>
      </c>
      <c r="I39" s="2">
        <v>0</v>
      </c>
      <c r="J39" s="2">
        <v>3</v>
      </c>
      <c r="K39" s="2">
        <v>5</v>
      </c>
      <c r="L39" s="2">
        <v>1544</v>
      </c>
      <c r="M39" s="2">
        <v>779</v>
      </c>
      <c r="N39" s="2">
        <v>41</v>
      </c>
      <c r="O39" s="2">
        <v>4</v>
      </c>
    </row>
    <row r="40" spans="1:15" ht="12.75">
      <c r="A40" s="2" t="s">
        <v>11</v>
      </c>
      <c r="B40" s="6" t="s">
        <v>36</v>
      </c>
      <c r="C40" s="4">
        <v>1188</v>
      </c>
      <c r="D40" s="2">
        <v>749</v>
      </c>
      <c r="E40" s="2">
        <v>534</v>
      </c>
      <c r="F40" s="2">
        <v>0</v>
      </c>
      <c r="G40" s="2">
        <v>72</v>
      </c>
      <c r="H40" s="2">
        <v>0</v>
      </c>
      <c r="I40" s="2">
        <v>0</v>
      </c>
      <c r="J40" s="2">
        <v>10</v>
      </c>
      <c r="K40" s="2">
        <v>6</v>
      </c>
      <c r="L40" s="2">
        <v>569</v>
      </c>
      <c r="M40" s="2">
        <v>313</v>
      </c>
      <c r="N40" s="2">
        <v>4</v>
      </c>
      <c r="O40" s="2">
        <v>3</v>
      </c>
    </row>
    <row r="41" spans="1:15" ht="12.75">
      <c r="A41" s="2" t="s">
        <v>8</v>
      </c>
      <c r="B41" s="6" t="s">
        <v>37</v>
      </c>
      <c r="C41" s="4">
        <v>4506</v>
      </c>
      <c r="D41" s="2">
        <v>3016</v>
      </c>
      <c r="E41" s="2">
        <v>1660</v>
      </c>
      <c r="F41" s="2">
        <v>357</v>
      </c>
      <c r="G41" s="2">
        <v>517</v>
      </c>
      <c r="H41" s="2">
        <v>0</v>
      </c>
      <c r="I41" s="2">
        <v>0</v>
      </c>
      <c r="J41" s="2">
        <v>12</v>
      </c>
      <c r="K41" s="2">
        <v>2</v>
      </c>
      <c r="L41" s="2">
        <v>1538</v>
      </c>
      <c r="M41" s="2">
        <v>810</v>
      </c>
      <c r="N41" s="2">
        <v>427</v>
      </c>
      <c r="O41" s="2">
        <v>22</v>
      </c>
    </row>
    <row r="42" spans="1:15" ht="12.75">
      <c r="A42" s="2" t="s">
        <v>13</v>
      </c>
      <c r="B42" s="6" t="s">
        <v>38</v>
      </c>
      <c r="C42" s="4">
        <v>818</v>
      </c>
      <c r="D42" s="2">
        <v>548</v>
      </c>
      <c r="E42" s="2">
        <v>298</v>
      </c>
      <c r="F42" s="2">
        <v>0</v>
      </c>
      <c r="G42" s="2">
        <v>43</v>
      </c>
      <c r="H42" s="2">
        <v>0</v>
      </c>
      <c r="I42" s="2">
        <v>0</v>
      </c>
      <c r="J42" s="2">
        <v>6</v>
      </c>
      <c r="K42" s="2">
        <v>9</v>
      </c>
      <c r="L42" s="2">
        <v>415</v>
      </c>
      <c r="M42" s="2">
        <v>215</v>
      </c>
      <c r="N42" s="2">
        <v>0</v>
      </c>
      <c r="O42" s="2">
        <v>1</v>
      </c>
    </row>
    <row r="43" spans="1:15" ht="12.75">
      <c r="A43" s="2" t="s">
        <v>9</v>
      </c>
      <c r="B43" s="6" t="s">
        <v>39</v>
      </c>
      <c r="C43" s="4">
        <v>1420</v>
      </c>
      <c r="D43" s="2">
        <v>869</v>
      </c>
      <c r="E43" s="2">
        <v>622</v>
      </c>
      <c r="F43" s="2">
        <v>7</v>
      </c>
      <c r="G43" s="2">
        <v>140</v>
      </c>
      <c r="H43" s="2">
        <v>0</v>
      </c>
      <c r="I43" s="2">
        <v>0</v>
      </c>
      <c r="J43" s="2">
        <v>5</v>
      </c>
      <c r="K43" s="2">
        <v>6</v>
      </c>
      <c r="L43" s="2">
        <v>626</v>
      </c>
      <c r="M43" s="2">
        <v>357</v>
      </c>
      <c r="N43" s="2">
        <v>1</v>
      </c>
      <c r="O43" s="2">
        <v>1</v>
      </c>
    </row>
    <row r="44" spans="1:15" ht="12.75">
      <c r="A44" s="2" t="s">
        <v>4</v>
      </c>
      <c r="B44" s="6" t="s">
        <v>40</v>
      </c>
      <c r="C44" s="4">
        <v>6193</v>
      </c>
      <c r="D44" s="2">
        <v>4597</v>
      </c>
      <c r="E44" s="2">
        <v>1809</v>
      </c>
      <c r="F44" s="2">
        <v>345</v>
      </c>
      <c r="G44" s="2">
        <v>531</v>
      </c>
      <c r="H44" s="2">
        <v>0</v>
      </c>
      <c r="I44" s="2">
        <v>0</v>
      </c>
      <c r="J44" s="2">
        <v>6</v>
      </c>
      <c r="K44" s="2">
        <v>7</v>
      </c>
      <c r="L44" s="2">
        <v>1313</v>
      </c>
      <c r="M44" s="2">
        <v>649</v>
      </c>
      <c r="N44" s="2">
        <v>25</v>
      </c>
      <c r="O44" s="2">
        <v>5</v>
      </c>
    </row>
    <row r="45" spans="1:15" ht="12.75">
      <c r="A45" s="2" t="s">
        <v>6</v>
      </c>
      <c r="B45" s="6" t="s">
        <v>41</v>
      </c>
      <c r="C45" s="4">
        <v>5656</v>
      </c>
      <c r="D45" s="2">
        <v>4200</v>
      </c>
      <c r="E45" s="2">
        <v>1659</v>
      </c>
      <c r="F45" s="2">
        <v>451</v>
      </c>
      <c r="G45" s="2">
        <v>589</v>
      </c>
      <c r="H45" s="2">
        <v>0</v>
      </c>
      <c r="I45" s="2">
        <v>0</v>
      </c>
      <c r="J45" s="2">
        <v>3</v>
      </c>
      <c r="K45" s="2">
        <v>3</v>
      </c>
      <c r="L45" s="2">
        <v>1782</v>
      </c>
      <c r="M45" s="2">
        <v>723</v>
      </c>
      <c r="N45" s="2">
        <v>119</v>
      </c>
      <c r="O45" s="2">
        <v>3</v>
      </c>
    </row>
    <row r="46" spans="1:15" ht="12.75">
      <c r="A46" s="2" t="s">
        <v>7</v>
      </c>
      <c r="B46" s="6" t="s">
        <v>42</v>
      </c>
      <c r="C46" s="4">
        <v>4598</v>
      </c>
      <c r="D46" s="2">
        <v>3607</v>
      </c>
      <c r="E46" s="2">
        <v>1471</v>
      </c>
      <c r="F46" s="2">
        <v>446</v>
      </c>
      <c r="G46" s="2">
        <v>398</v>
      </c>
      <c r="H46" s="2">
        <v>0</v>
      </c>
      <c r="I46" s="2">
        <v>0</v>
      </c>
      <c r="J46" s="2">
        <v>6</v>
      </c>
      <c r="K46" s="2">
        <v>7</v>
      </c>
      <c r="L46" s="2">
        <v>1609</v>
      </c>
      <c r="M46" s="2">
        <v>724</v>
      </c>
      <c r="N46" s="2">
        <v>1</v>
      </c>
      <c r="O46" s="2">
        <v>5</v>
      </c>
    </row>
    <row r="47" spans="1:15" ht="12.75">
      <c r="A47" s="2" t="s">
        <v>5</v>
      </c>
      <c r="B47" s="6" t="s">
        <v>43</v>
      </c>
      <c r="C47" s="4">
        <v>2834</v>
      </c>
      <c r="D47" s="2">
        <v>1890</v>
      </c>
      <c r="E47" s="2">
        <v>1113</v>
      </c>
      <c r="F47" s="2">
        <v>245</v>
      </c>
      <c r="G47" s="2">
        <v>341</v>
      </c>
      <c r="H47" s="2">
        <v>0</v>
      </c>
      <c r="I47" s="2">
        <v>0</v>
      </c>
      <c r="J47" s="2">
        <v>1</v>
      </c>
      <c r="K47" s="2">
        <v>3</v>
      </c>
      <c r="L47" s="2">
        <v>1106</v>
      </c>
      <c r="M47" s="2">
        <v>567</v>
      </c>
      <c r="N47" s="2">
        <v>1</v>
      </c>
      <c r="O47" s="2">
        <v>3</v>
      </c>
    </row>
    <row r="48" spans="1:15" ht="12.75">
      <c r="A48" s="2" t="s">
        <v>13</v>
      </c>
      <c r="B48" s="6" t="s">
        <v>44</v>
      </c>
      <c r="C48" s="4">
        <v>3178</v>
      </c>
      <c r="D48" s="2">
        <v>2566</v>
      </c>
      <c r="E48" s="2">
        <v>928</v>
      </c>
      <c r="F48" s="2">
        <v>203</v>
      </c>
      <c r="G48" s="2">
        <v>226</v>
      </c>
      <c r="H48" s="2">
        <v>0</v>
      </c>
      <c r="I48" s="2">
        <v>0</v>
      </c>
      <c r="J48" s="2">
        <v>18</v>
      </c>
      <c r="K48" s="2">
        <v>10</v>
      </c>
      <c r="L48" s="2">
        <v>798</v>
      </c>
      <c r="M48" s="2">
        <v>433</v>
      </c>
      <c r="N48" s="2">
        <v>1</v>
      </c>
      <c r="O48" s="2">
        <v>5</v>
      </c>
    </row>
    <row r="49" spans="1:15" ht="12.75">
      <c r="A49" s="2" t="s">
        <v>8</v>
      </c>
      <c r="B49" s="6" t="s">
        <v>45</v>
      </c>
      <c r="C49" s="4">
        <v>2818</v>
      </c>
      <c r="D49" s="2">
        <v>1928</v>
      </c>
      <c r="E49" s="2">
        <v>1054</v>
      </c>
      <c r="F49" s="2">
        <v>226</v>
      </c>
      <c r="G49" s="2">
        <v>309</v>
      </c>
      <c r="H49" s="2">
        <v>0</v>
      </c>
      <c r="I49" s="2">
        <v>0</v>
      </c>
      <c r="J49" s="2">
        <v>0</v>
      </c>
      <c r="K49" s="2">
        <v>6</v>
      </c>
      <c r="L49" s="2">
        <v>1046</v>
      </c>
      <c r="M49" s="2">
        <v>602</v>
      </c>
      <c r="N49" s="2">
        <v>2</v>
      </c>
      <c r="O49" s="2">
        <v>4</v>
      </c>
    </row>
    <row r="50" spans="1:15" ht="12.75">
      <c r="A50" s="2" t="s">
        <v>10</v>
      </c>
      <c r="B50" s="6" t="s">
        <v>46</v>
      </c>
      <c r="C50" s="4">
        <v>2813</v>
      </c>
      <c r="D50" s="2">
        <v>1853</v>
      </c>
      <c r="E50" s="2">
        <v>1157</v>
      </c>
      <c r="F50" s="2">
        <v>251</v>
      </c>
      <c r="G50" s="2">
        <v>403</v>
      </c>
      <c r="H50" s="2">
        <v>0</v>
      </c>
      <c r="I50" s="2">
        <v>0</v>
      </c>
      <c r="J50" s="2">
        <v>15</v>
      </c>
      <c r="K50" s="2">
        <v>1</v>
      </c>
      <c r="L50" s="2">
        <v>874</v>
      </c>
      <c r="M50" s="2">
        <v>471</v>
      </c>
      <c r="N50" s="2">
        <v>44</v>
      </c>
      <c r="O50" s="2">
        <v>9</v>
      </c>
    </row>
    <row r="51" spans="1:15" ht="12.75">
      <c r="A51" s="2" t="s">
        <v>2</v>
      </c>
      <c r="B51" s="6" t="s">
        <v>47</v>
      </c>
      <c r="C51" s="4">
        <v>2486</v>
      </c>
      <c r="D51" s="2">
        <v>1651</v>
      </c>
      <c r="E51" s="2">
        <v>919</v>
      </c>
      <c r="F51" s="2">
        <v>358</v>
      </c>
      <c r="G51" s="2">
        <v>392</v>
      </c>
      <c r="H51" s="2">
        <v>0</v>
      </c>
      <c r="I51" s="2">
        <v>0</v>
      </c>
      <c r="J51" s="2">
        <v>11</v>
      </c>
      <c r="K51" s="2">
        <v>7</v>
      </c>
      <c r="L51" s="2">
        <v>1057</v>
      </c>
      <c r="M51" s="2">
        <v>454</v>
      </c>
      <c r="N51" s="2">
        <v>10</v>
      </c>
      <c r="O51" s="2">
        <v>1</v>
      </c>
    </row>
    <row r="52" spans="1:15" ht="12.75">
      <c r="A52" s="2" t="s">
        <v>4</v>
      </c>
      <c r="B52" s="6" t="s">
        <v>48</v>
      </c>
      <c r="C52" s="4">
        <v>4413</v>
      </c>
      <c r="D52" s="2">
        <v>3026</v>
      </c>
      <c r="E52" s="2">
        <v>1590</v>
      </c>
      <c r="F52" s="2">
        <v>480</v>
      </c>
      <c r="G52" s="2">
        <v>700</v>
      </c>
      <c r="H52" s="2">
        <v>0</v>
      </c>
      <c r="I52" s="2">
        <v>0</v>
      </c>
      <c r="J52" s="2">
        <v>3</v>
      </c>
      <c r="K52" s="2">
        <v>4</v>
      </c>
      <c r="L52" s="2">
        <v>1650</v>
      </c>
      <c r="M52" s="2">
        <v>789</v>
      </c>
      <c r="N52" s="2">
        <v>51</v>
      </c>
      <c r="O52" s="2">
        <v>4</v>
      </c>
    </row>
    <row r="53" spans="1:15" ht="12.75">
      <c r="A53" s="2" t="s">
        <v>12</v>
      </c>
      <c r="B53" s="6" t="s">
        <v>49</v>
      </c>
      <c r="C53" s="4">
        <v>2687</v>
      </c>
      <c r="D53" s="2">
        <v>1722</v>
      </c>
      <c r="E53" s="2">
        <v>1038</v>
      </c>
      <c r="F53" s="2">
        <v>218</v>
      </c>
      <c r="G53" s="2">
        <v>425</v>
      </c>
      <c r="H53" s="2">
        <v>0</v>
      </c>
      <c r="I53" s="2">
        <v>0</v>
      </c>
      <c r="J53" s="2">
        <v>20</v>
      </c>
      <c r="K53" s="2">
        <v>13</v>
      </c>
      <c r="L53" s="2">
        <v>996</v>
      </c>
      <c r="M53" s="2">
        <v>582</v>
      </c>
      <c r="N53" s="2">
        <v>0</v>
      </c>
      <c r="O53" s="2">
        <v>6</v>
      </c>
    </row>
    <row r="54" spans="1:15" ht="12.75">
      <c r="A54" s="2" t="s">
        <v>1</v>
      </c>
      <c r="B54" s="6" t="s">
        <v>50</v>
      </c>
      <c r="C54" s="4">
        <v>4856</v>
      </c>
      <c r="D54" s="2">
        <v>3361</v>
      </c>
      <c r="E54" s="2">
        <v>2058</v>
      </c>
      <c r="F54" s="2">
        <v>660</v>
      </c>
      <c r="G54" s="2">
        <v>847</v>
      </c>
      <c r="H54" s="2">
        <v>0</v>
      </c>
      <c r="I54" s="2">
        <v>0</v>
      </c>
      <c r="J54" s="2">
        <v>7</v>
      </c>
      <c r="K54" s="2">
        <v>4</v>
      </c>
      <c r="L54" s="2">
        <v>1463</v>
      </c>
      <c r="M54" s="2">
        <v>948</v>
      </c>
      <c r="N54" s="2">
        <v>24</v>
      </c>
      <c r="O54" s="2">
        <v>4</v>
      </c>
    </row>
    <row r="55" spans="1:15" ht="12.75">
      <c r="A55" s="2" t="s">
        <v>3</v>
      </c>
      <c r="B55" s="6" t="s">
        <v>51</v>
      </c>
      <c r="C55" s="4">
        <v>7058</v>
      </c>
      <c r="D55" s="2">
        <v>5870</v>
      </c>
      <c r="E55" s="2">
        <v>1413</v>
      </c>
      <c r="F55" s="2">
        <v>231</v>
      </c>
      <c r="G55" s="2">
        <v>417</v>
      </c>
      <c r="H55" s="2">
        <v>0</v>
      </c>
      <c r="I55" s="2">
        <v>0</v>
      </c>
      <c r="J55" s="2">
        <v>7</v>
      </c>
      <c r="K55" s="2">
        <v>5</v>
      </c>
      <c r="L55" s="2">
        <v>1108</v>
      </c>
      <c r="M55" s="2">
        <v>630</v>
      </c>
      <c r="N55" s="2">
        <v>3</v>
      </c>
      <c r="O55" s="2">
        <v>0</v>
      </c>
    </row>
    <row r="56" spans="1:15" ht="12.75">
      <c r="A56" s="2" t="s">
        <v>1</v>
      </c>
      <c r="B56" s="6" t="s">
        <v>52</v>
      </c>
      <c r="C56" s="4">
        <v>4087</v>
      </c>
      <c r="D56" s="2">
        <v>2596</v>
      </c>
      <c r="E56" s="2">
        <v>1753</v>
      </c>
      <c r="F56" s="2">
        <v>388</v>
      </c>
      <c r="G56" s="2">
        <v>618</v>
      </c>
      <c r="H56" s="2">
        <v>0</v>
      </c>
      <c r="I56" s="2">
        <v>0</v>
      </c>
      <c r="J56" s="2">
        <v>3</v>
      </c>
      <c r="K56" s="2">
        <v>6</v>
      </c>
      <c r="L56" s="2">
        <v>1667</v>
      </c>
      <c r="M56" s="2">
        <v>946</v>
      </c>
      <c r="N56" s="2">
        <v>52</v>
      </c>
      <c r="O56" s="2">
        <v>4</v>
      </c>
    </row>
    <row r="57" spans="1:15" ht="12.75">
      <c r="A57" s="2" t="s">
        <v>3</v>
      </c>
      <c r="B57" s="6" t="s">
        <v>53</v>
      </c>
      <c r="C57" s="4">
        <v>774</v>
      </c>
      <c r="D57" s="2">
        <v>580</v>
      </c>
      <c r="E57" s="2">
        <v>330</v>
      </c>
      <c r="F57" s="2">
        <v>0</v>
      </c>
      <c r="G57" s="2">
        <v>24</v>
      </c>
      <c r="H57" s="2">
        <v>0</v>
      </c>
      <c r="I57" s="2">
        <v>0</v>
      </c>
      <c r="J57" s="2">
        <v>2</v>
      </c>
      <c r="K57" s="2">
        <v>3</v>
      </c>
      <c r="L57" s="2">
        <v>454</v>
      </c>
      <c r="M57" s="2">
        <v>268</v>
      </c>
      <c r="N57" s="2">
        <v>0</v>
      </c>
      <c r="O57" s="2">
        <v>1</v>
      </c>
    </row>
    <row r="58" spans="1:15" ht="12.75">
      <c r="A58" s="2" t="s">
        <v>12</v>
      </c>
      <c r="B58" s="6" t="s">
        <v>54</v>
      </c>
      <c r="C58" s="4">
        <v>2065</v>
      </c>
      <c r="D58" s="2">
        <v>1341</v>
      </c>
      <c r="E58" s="2">
        <v>902</v>
      </c>
      <c r="F58" s="2">
        <v>180</v>
      </c>
      <c r="G58" s="2">
        <v>206</v>
      </c>
      <c r="H58" s="2">
        <v>0</v>
      </c>
      <c r="I58" s="2">
        <v>0</v>
      </c>
      <c r="J58" s="2">
        <v>2</v>
      </c>
      <c r="K58" s="2">
        <v>0</v>
      </c>
      <c r="L58" s="2">
        <v>753</v>
      </c>
      <c r="M58" s="2">
        <v>399</v>
      </c>
      <c r="N58" s="2">
        <v>0</v>
      </c>
      <c r="O58" s="2">
        <v>10</v>
      </c>
    </row>
    <row r="59" spans="1:15" ht="12.75">
      <c r="A59" s="2" t="s">
        <v>11</v>
      </c>
      <c r="B59" s="6" t="s">
        <v>55</v>
      </c>
      <c r="C59" s="4">
        <v>3303</v>
      </c>
      <c r="D59" s="2">
        <v>2296</v>
      </c>
      <c r="E59" s="2">
        <v>1385</v>
      </c>
      <c r="F59" s="2">
        <v>461</v>
      </c>
      <c r="G59" s="2">
        <v>520</v>
      </c>
      <c r="H59" s="2">
        <v>0</v>
      </c>
      <c r="I59" s="2">
        <v>0</v>
      </c>
      <c r="J59" s="2">
        <v>12</v>
      </c>
      <c r="K59" s="2">
        <v>21</v>
      </c>
      <c r="L59" s="2">
        <v>1234</v>
      </c>
      <c r="M59" s="2">
        <v>661</v>
      </c>
      <c r="N59" s="2">
        <v>9</v>
      </c>
      <c r="O59" s="2">
        <v>5</v>
      </c>
    </row>
    <row r="60" spans="1:15" ht="12.75">
      <c r="A60" s="2" t="s">
        <v>1</v>
      </c>
      <c r="B60" s="6" t="s">
        <v>56</v>
      </c>
      <c r="C60" s="4">
        <v>2893</v>
      </c>
      <c r="D60" s="2">
        <v>1755</v>
      </c>
      <c r="E60" s="2">
        <v>1228</v>
      </c>
      <c r="F60" s="2">
        <v>198</v>
      </c>
      <c r="G60" s="2">
        <v>320</v>
      </c>
      <c r="H60" s="2">
        <v>0</v>
      </c>
      <c r="I60" s="2">
        <v>0</v>
      </c>
      <c r="J60" s="2">
        <v>6</v>
      </c>
      <c r="K60" s="2">
        <v>4</v>
      </c>
      <c r="L60" s="2">
        <v>1194</v>
      </c>
      <c r="M60" s="2">
        <v>576</v>
      </c>
      <c r="N60" s="2">
        <v>46</v>
      </c>
      <c r="O60" s="2">
        <v>4</v>
      </c>
    </row>
    <row r="61" spans="1:15" ht="12.75">
      <c r="A61" s="2" t="s">
        <v>9</v>
      </c>
      <c r="B61" s="6" t="s">
        <v>57</v>
      </c>
      <c r="C61" s="4">
        <v>2026</v>
      </c>
      <c r="D61" s="2">
        <v>1464</v>
      </c>
      <c r="E61" s="2">
        <v>638</v>
      </c>
      <c r="F61" s="2">
        <v>25</v>
      </c>
      <c r="G61" s="2">
        <v>143</v>
      </c>
      <c r="H61" s="2">
        <v>0</v>
      </c>
      <c r="I61" s="2">
        <v>0</v>
      </c>
      <c r="J61" s="2">
        <v>2</v>
      </c>
      <c r="K61" s="2">
        <v>3</v>
      </c>
      <c r="L61" s="2">
        <v>1215</v>
      </c>
      <c r="M61" s="2">
        <v>430</v>
      </c>
      <c r="N61" s="2">
        <v>32</v>
      </c>
      <c r="O61" s="2">
        <v>7</v>
      </c>
    </row>
    <row r="62" spans="1:15" ht="12.75">
      <c r="A62" s="2" t="s">
        <v>5</v>
      </c>
      <c r="B62" s="6" t="s">
        <v>58</v>
      </c>
      <c r="C62" s="4">
        <v>4544</v>
      </c>
      <c r="D62" s="2">
        <v>2928</v>
      </c>
      <c r="E62" s="2">
        <v>1769</v>
      </c>
      <c r="F62" s="2">
        <v>581</v>
      </c>
      <c r="G62" s="2">
        <v>765</v>
      </c>
      <c r="H62" s="2">
        <v>0</v>
      </c>
      <c r="I62" s="2">
        <v>0</v>
      </c>
      <c r="J62" s="2">
        <v>5</v>
      </c>
      <c r="K62" s="2">
        <v>9</v>
      </c>
      <c r="L62" s="2">
        <v>1360</v>
      </c>
      <c r="M62" s="2">
        <v>767</v>
      </c>
      <c r="N62" s="2">
        <v>192</v>
      </c>
      <c r="O62" s="2">
        <v>5</v>
      </c>
    </row>
    <row r="63" spans="1:15" ht="12.75" customHeight="1">
      <c r="A63" s="2" t="s">
        <v>6</v>
      </c>
      <c r="B63" s="27" t="s">
        <v>59</v>
      </c>
      <c r="C63" s="4">
        <v>6484</v>
      </c>
      <c r="D63" s="2">
        <v>4869</v>
      </c>
      <c r="E63" s="2">
        <v>2090</v>
      </c>
      <c r="F63" s="2">
        <v>766</v>
      </c>
      <c r="G63" s="2">
        <v>665</v>
      </c>
      <c r="H63" s="2">
        <v>0</v>
      </c>
      <c r="I63" s="2">
        <v>0</v>
      </c>
      <c r="J63" s="2">
        <v>16</v>
      </c>
      <c r="K63" s="2">
        <v>5</v>
      </c>
      <c r="L63" s="2">
        <v>1936</v>
      </c>
      <c r="M63" s="2">
        <v>900</v>
      </c>
      <c r="N63" s="2">
        <v>46</v>
      </c>
      <c r="O63" s="2">
        <v>3</v>
      </c>
    </row>
    <row r="64" spans="1:15" ht="12.75">
      <c r="A64" s="2" t="s">
        <v>6</v>
      </c>
      <c r="B64" s="6" t="s">
        <v>60</v>
      </c>
      <c r="C64" s="4">
        <v>2237</v>
      </c>
      <c r="D64" s="2">
        <v>1620</v>
      </c>
      <c r="E64" s="2">
        <v>668</v>
      </c>
      <c r="F64" s="2">
        <v>479</v>
      </c>
      <c r="G64" s="2">
        <v>350</v>
      </c>
      <c r="H64" s="2">
        <v>0</v>
      </c>
      <c r="I64" s="2">
        <v>0</v>
      </c>
      <c r="J64" s="2">
        <v>2</v>
      </c>
      <c r="K64" s="2">
        <v>0</v>
      </c>
      <c r="L64" s="2">
        <v>871</v>
      </c>
      <c r="M64" s="2">
        <v>443</v>
      </c>
      <c r="N64" s="2">
        <v>30</v>
      </c>
      <c r="O64" s="2">
        <v>1</v>
      </c>
    </row>
    <row r="65" spans="1:15" ht="12.75">
      <c r="A65" s="2" t="s">
        <v>1</v>
      </c>
      <c r="B65" s="6" t="s">
        <v>61</v>
      </c>
      <c r="C65" s="4">
        <v>3851</v>
      </c>
      <c r="D65" s="2">
        <v>2353</v>
      </c>
      <c r="E65" s="2">
        <v>1623</v>
      </c>
      <c r="F65" s="2">
        <v>358</v>
      </c>
      <c r="G65" s="2">
        <v>527</v>
      </c>
      <c r="H65" s="2">
        <v>0</v>
      </c>
      <c r="I65" s="2">
        <v>0</v>
      </c>
      <c r="J65" s="2">
        <v>20</v>
      </c>
      <c r="K65" s="2">
        <v>33</v>
      </c>
      <c r="L65" s="2">
        <v>1527</v>
      </c>
      <c r="M65" s="2">
        <v>812</v>
      </c>
      <c r="N65" s="2">
        <v>35</v>
      </c>
      <c r="O65" s="2">
        <v>5</v>
      </c>
    </row>
    <row r="66" spans="1:15" ht="12.75">
      <c r="A66" s="2" t="s">
        <v>1</v>
      </c>
      <c r="B66" s="6" t="s">
        <v>62</v>
      </c>
      <c r="C66" s="4">
        <v>4178</v>
      </c>
      <c r="D66" s="2">
        <v>2647</v>
      </c>
      <c r="E66" s="2">
        <v>1791</v>
      </c>
      <c r="F66" s="2">
        <v>405</v>
      </c>
      <c r="G66" s="2">
        <v>651</v>
      </c>
      <c r="H66" s="2">
        <v>0</v>
      </c>
      <c r="I66" s="2">
        <v>0</v>
      </c>
      <c r="J66" s="2">
        <v>60</v>
      </c>
      <c r="K66" s="2">
        <v>36</v>
      </c>
      <c r="L66" s="2">
        <v>1310</v>
      </c>
      <c r="M66" s="2">
        <v>762</v>
      </c>
      <c r="N66" s="2">
        <v>2</v>
      </c>
      <c r="O66" s="2">
        <v>1</v>
      </c>
    </row>
    <row r="67" spans="1:15" ht="12.75">
      <c r="A67" s="2" t="s">
        <v>10</v>
      </c>
      <c r="B67" s="6" t="s">
        <v>63</v>
      </c>
      <c r="C67" s="4">
        <v>739</v>
      </c>
      <c r="D67" s="2">
        <v>539</v>
      </c>
      <c r="E67" s="2">
        <v>213</v>
      </c>
      <c r="F67" s="2">
        <v>0</v>
      </c>
      <c r="G67" s="2">
        <v>6</v>
      </c>
      <c r="H67" s="2">
        <v>0</v>
      </c>
      <c r="I67" s="2">
        <v>0</v>
      </c>
      <c r="J67" s="2">
        <v>7</v>
      </c>
      <c r="K67" s="2">
        <v>2</v>
      </c>
      <c r="L67" s="2">
        <v>407</v>
      </c>
      <c r="M67" s="2">
        <v>142</v>
      </c>
      <c r="N67" s="2">
        <v>11</v>
      </c>
      <c r="O67" s="2">
        <v>0</v>
      </c>
    </row>
    <row r="68" spans="1:15" ht="12.75">
      <c r="A68" s="2" t="s">
        <v>6</v>
      </c>
      <c r="B68" s="6" t="s">
        <v>64</v>
      </c>
      <c r="C68" s="4">
        <v>4094</v>
      </c>
      <c r="D68" s="2">
        <v>2991</v>
      </c>
      <c r="E68" s="2">
        <v>1234</v>
      </c>
      <c r="F68" s="2">
        <v>1117</v>
      </c>
      <c r="G68" s="2">
        <v>630</v>
      </c>
      <c r="H68" s="2">
        <v>0</v>
      </c>
      <c r="I68" s="2">
        <v>0</v>
      </c>
      <c r="J68" s="2">
        <v>0</v>
      </c>
      <c r="K68" s="2">
        <v>3</v>
      </c>
      <c r="L68" s="2">
        <v>1415</v>
      </c>
      <c r="M68" s="2">
        <v>495</v>
      </c>
      <c r="N68" s="2">
        <v>38</v>
      </c>
      <c r="O68" s="2">
        <v>1</v>
      </c>
    </row>
    <row r="69" spans="1:15" ht="12.75">
      <c r="A69" s="2" t="s">
        <v>8</v>
      </c>
      <c r="B69" s="6" t="s">
        <v>65</v>
      </c>
      <c r="C69" s="4">
        <v>3316</v>
      </c>
      <c r="D69" s="2">
        <v>2264</v>
      </c>
      <c r="E69" s="2">
        <v>1252</v>
      </c>
      <c r="F69" s="2">
        <v>239</v>
      </c>
      <c r="G69" s="2">
        <v>348</v>
      </c>
      <c r="H69" s="2">
        <v>0</v>
      </c>
      <c r="I69" s="2">
        <v>0</v>
      </c>
      <c r="J69" s="2">
        <v>2</v>
      </c>
      <c r="K69" s="2">
        <v>1</v>
      </c>
      <c r="L69" s="2">
        <v>1224</v>
      </c>
      <c r="M69" s="2">
        <v>593</v>
      </c>
      <c r="N69" s="2">
        <v>2</v>
      </c>
      <c r="O69" s="2">
        <v>6</v>
      </c>
    </row>
    <row r="70" spans="1:15" ht="12.75">
      <c r="A70" s="2" t="s">
        <v>12</v>
      </c>
      <c r="B70" s="6" t="s">
        <v>66</v>
      </c>
      <c r="C70" s="4">
        <v>4142</v>
      </c>
      <c r="D70" s="2">
        <v>2717</v>
      </c>
      <c r="E70" s="2">
        <v>1657</v>
      </c>
      <c r="F70" s="2">
        <v>319</v>
      </c>
      <c r="G70" s="2">
        <v>617</v>
      </c>
      <c r="H70" s="2">
        <v>0</v>
      </c>
      <c r="I70" s="2">
        <v>0</v>
      </c>
      <c r="J70" s="2">
        <v>3</v>
      </c>
      <c r="K70" s="2">
        <v>10</v>
      </c>
      <c r="L70" s="2">
        <v>1732</v>
      </c>
      <c r="M70" s="2">
        <v>913</v>
      </c>
      <c r="N70" s="2">
        <v>4</v>
      </c>
      <c r="O70" s="2">
        <v>6</v>
      </c>
    </row>
    <row r="71" spans="1:15" ht="12.75">
      <c r="A71" s="2" t="s">
        <v>1</v>
      </c>
      <c r="B71" s="6" t="s">
        <v>67</v>
      </c>
      <c r="C71" s="4">
        <v>4313</v>
      </c>
      <c r="D71" s="2">
        <v>2744</v>
      </c>
      <c r="E71" s="2">
        <v>1668</v>
      </c>
      <c r="F71" s="2">
        <v>294</v>
      </c>
      <c r="G71" s="2">
        <v>425</v>
      </c>
      <c r="H71" s="2">
        <v>0</v>
      </c>
      <c r="I71" s="2">
        <v>0</v>
      </c>
      <c r="J71" s="2">
        <v>10</v>
      </c>
      <c r="K71" s="2">
        <v>4</v>
      </c>
      <c r="L71" s="2">
        <v>1366</v>
      </c>
      <c r="M71" s="2">
        <v>725</v>
      </c>
      <c r="N71" s="2">
        <v>35</v>
      </c>
      <c r="O71" s="2">
        <v>3</v>
      </c>
    </row>
    <row r="72" spans="1:15" ht="12.75">
      <c r="A72" s="2" t="s">
        <v>13</v>
      </c>
      <c r="B72" s="6" t="s">
        <v>68</v>
      </c>
      <c r="C72" s="4">
        <v>6580</v>
      </c>
      <c r="D72" s="2">
        <v>4607</v>
      </c>
      <c r="E72" s="2">
        <v>2199</v>
      </c>
      <c r="F72" s="2">
        <v>602</v>
      </c>
      <c r="G72" s="2">
        <v>733</v>
      </c>
      <c r="H72" s="2">
        <v>0</v>
      </c>
      <c r="I72" s="2">
        <v>0</v>
      </c>
      <c r="J72" s="2">
        <v>4</v>
      </c>
      <c r="K72" s="2">
        <v>5</v>
      </c>
      <c r="L72" s="2">
        <v>2457</v>
      </c>
      <c r="M72" s="2">
        <v>1188</v>
      </c>
      <c r="N72" s="2">
        <v>11</v>
      </c>
      <c r="O72" s="2">
        <v>8</v>
      </c>
    </row>
    <row r="73" spans="1:15" ht="12.75">
      <c r="A73" s="2" t="s">
        <v>12</v>
      </c>
      <c r="B73" s="6" t="s">
        <v>69</v>
      </c>
      <c r="C73" s="4">
        <v>2906</v>
      </c>
      <c r="D73" s="2">
        <v>2103</v>
      </c>
      <c r="E73" s="2">
        <v>938</v>
      </c>
      <c r="F73" s="2">
        <v>321</v>
      </c>
      <c r="G73" s="2">
        <v>355</v>
      </c>
      <c r="H73" s="2">
        <v>0</v>
      </c>
      <c r="I73" s="2">
        <v>0</v>
      </c>
      <c r="J73" s="2">
        <v>14</v>
      </c>
      <c r="K73" s="2">
        <v>8</v>
      </c>
      <c r="L73" s="2">
        <v>1431</v>
      </c>
      <c r="M73" s="2">
        <v>533</v>
      </c>
      <c r="N73" s="2">
        <v>3</v>
      </c>
      <c r="O73" s="2">
        <v>7</v>
      </c>
    </row>
    <row r="74" spans="1:15" ht="12.75">
      <c r="A74" s="2" t="s">
        <v>12</v>
      </c>
      <c r="B74" s="6" t="s">
        <v>70</v>
      </c>
      <c r="C74" s="4">
        <v>7590</v>
      </c>
      <c r="D74" s="2">
        <v>5359</v>
      </c>
      <c r="E74" s="2">
        <v>2408</v>
      </c>
      <c r="F74" s="2">
        <v>824</v>
      </c>
      <c r="G74" s="2">
        <v>1030</v>
      </c>
      <c r="H74" s="2">
        <v>0</v>
      </c>
      <c r="I74" s="2">
        <v>0</v>
      </c>
      <c r="J74" s="2">
        <v>2</v>
      </c>
      <c r="K74" s="2">
        <v>17</v>
      </c>
      <c r="L74" s="2">
        <v>2336</v>
      </c>
      <c r="M74" s="2">
        <v>1283</v>
      </c>
      <c r="N74" s="2">
        <v>594</v>
      </c>
      <c r="O74" s="2">
        <v>12</v>
      </c>
    </row>
    <row r="75" spans="1:15" ht="12.75">
      <c r="A75" s="2" t="s">
        <v>7</v>
      </c>
      <c r="B75" s="6" t="s">
        <v>71</v>
      </c>
      <c r="C75" s="4">
        <v>5272</v>
      </c>
      <c r="D75" s="2">
        <v>3573</v>
      </c>
      <c r="E75" s="2">
        <v>1793</v>
      </c>
      <c r="F75" s="2">
        <v>422</v>
      </c>
      <c r="G75" s="2">
        <v>615</v>
      </c>
      <c r="H75" s="2">
        <v>0</v>
      </c>
      <c r="I75" s="2">
        <v>1</v>
      </c>
      <c r="J75" s="2">
        <v>3</v>
      </c>
      <c r="K75" s="2">
        <v>8</v>
      </c>
      <c r="L75" s="2">
        <v>1769</v>
      </c>
      <c r="M75" s="2">
        <v>896</v>
      </c>
      <c r="N75" s="2">
        <v>428</v>
      </c>
      <c r="O75" s="2">
        <v>14</v>
      </c>
    </row>
    <row r="76" spans="1:15" ht="12.75">
      <c r="A76" s="2" t="s">
        <v>10</v>
      </c>
      <c r="B76" s="6" t="s">
        <v>72</v>
      </c>
      <c r="C76" s="4">
        <v>2247</v>
      </c>
      <c r="D76" s="2">
        <v>1321</v>
      </c>
      <c r="E76" s="2">
        <v>1086</v>
      </c>
      <c r="F76" s="2">
        <v>140</v>
      </c>
      <c r="G76" s="2">
        <v>221</v>
      </c>
      <c r="H76" s="2">
        <v>0</v>
      </c>
      <c r="I76" s="2">
        <v>0</v>
      </c>
      <c r="J76" s="2">
        <v>20</v>
      </c>
      <c r="K76" s="2">
        <v>14</v>
      </c>
      <c r="L76" s="2">
        <v>773</v>
      </c>
      <c r="M76" s="2">
        <v>400</v>
      </c>
      <c r="N76" s="2">
        <v>0</v>
      </c>
      <c r="O76" s="2">
        <v>1</v>
      </c>
    </row>
    <row r="77" spans="1:15" ht="12.75">
      <c r="A77" s="2" t="s">
        <v>2</v>
      </c>
      <c r="B77" s="6" t="s">
        <v>73</v>
      </c>
      <c r="C77" s="4">
        <v>3185</v>
      </c>
      <c r="D77" s="2">
        <v>2283</v>
      </c>
      <c r="E77" s="2">
        <v>1009</v>
      </c>
      <c r="F77" s="2">
        <v>223</v>
      </c>
      <c r="G77" s="2">
        <v>304</v>
      </c>
      <c r="H77" s="2">
        <v>0</v>
      </c>
      <c r="I77" s="2">
        <v>0</v>
      </c>
      <c r="J77" s="2">
        <v>3</v>
      </c>
      <c r="K77" s="2">
        <v>1</v>
      </c>
      <c r="L77" s="2">
        <v>1242</v>
      </c>
      <c r="M77" s="2">
        <v>569</v>
      </c>
      <c r="N77" s="2">
        <v>1</v>
      </c>
      <c r="O77" s="2">
        <v>2</v>
      </c>
    </row>
    <row r="78" spans="1:15" ht="12.75">
      <c r="A78" s="2" t="s">
        <v>3</v>
      </c>
      <c r="B78" s="6" t="s">
        <v>74</v>
      </c>
      <c r="C78" s="4">
        <v>2667</v>
      </c>
      <c r="D78" s="2">
        <v>1544</v>
      </c>
      <c r="E78" s="2">
        <v>1250</v>
      </c>
      <c r="F78" s="2">
        <v>241</v>
      </c>
      <c r="G78" s="2">
        <v>309</v>
      </c>
      <c r="H78" s="2">
        <v>0</v>
      </c>
      <c r="I78" s="2">
        <v>0</v>
      </c>
      <c r="J78" s="2">
        <v>13</v>
      </c>
      <c r="K78" s="2">
        <v>4</v>
      </c>
      <c r="L78" s="2">
        <v>880</v>
      </c>
      <c r="M78" s="2">
        <v>467</v>
      </c>
      <c r="N78" s="2">
        <v>1</v>
      </c>
      <c r="O78" s="2">
        <v>2</v>
      </c>
    </row>
    <row r="79" spans="1:15" ht="12.75">
      <c r="A79" s="2" t="s">
        <v>3</v>
      </c>
      <c r="B79" s="6" t="s">
        <v>75</v>
      </c>
      <c r="C79" s="4">
        <v>5635</v>
      </c>
      <c r="D79" s="2">
        <v>4133</v>
      </c>
      <c r="E79" s="2">
        <v>1623</v>
      </c>
      <c r="F79" s="2">
        <v>415</v>
      </c>
      <c r="G79" s="2">
        <v>694</v>
      </c>
      <c r="H79" s="2">
        <v>0</v>
      </c>
      <c r="I79" s="2">
        <v>0</v>
      </c>
      <c r="J79" s="2">
        <v>3</v>
      </c>
      <c r="K79" s="2">
        <v>9</v>
      </c>
      <c r="L79" s="2">
        <v>993</v>
      </c>
      <c r="M79" s="2">
        <v>677</v>
      </c>
      <c r="N79" s="2">
        <v>116</v>
      </c>
      <c r="O79" s="2">
        <v>3</v>
      </c>
    </row>
    <row r="80" spans="1:15" ht="12.75">
      <c r="A80" s="2" t="s">
        <v>3</v>
      </c>
      <c r="B80" s="6" t="s">
        <v>76</v>
      </c>
      <c r="C80" s="4">
        <v>2985</v>
      </c>
      <c r="D80" s="2">
        <v>2106</v>
      </c>
      <c r="E80" s="2">
        <v>1023</v>
      </c>
      <c r="F80" s="2">
        <v>279</v>
      </c>
      <c r="G80" s="2">
        <v>359</v>
      </c>
      <c r="H80" s="2">
        <v>0</v>
      </c>
      <c r="I80" s="2">
        <v>0</v>
      </c>
      <c r="J80" s="2">
        <v>1</v>
      </c>
      <c r="K80" s="2">
        <v>1</v>
      </c>
      <c r="L80" s="2">
        <v>807</v>
      </c>
      <c r="M80" s="2">
        <v>400</v>
      </c>
      <c r="N80" s="2">
        <v>1</v>
      </c>
      <c r="O80" s="2">
        <v>0</v>
      </c>
    </row>
    <row r="81" spans="1:15" ht="12.75">
      <c r="A81" s="2" t="s">
        <v>0</v>
      </c>
      <c r="B81" s="6" t="s">
        <v>77</v>
      </c>
      <c r="C81" s="4">
        <v>37048</v>
      </c>
      <c r="D81" s="2">
        <v>26789</v>
      </c>
      <c r="E81" s="2">
        <v>10874</v>
      </c>
      <c r="F81" s="2">
        <v>3449</v>
      </c>
      <c r="G81" s="2">
        <v>4380</v>
      </c>
      <c r="H81" s="2">
        <v>0</v>
      </c>
      <c r="I81" s="2">
        <v>0</v>
      </c>
      <c r="J81" s="2">
        <v>69</v>
      </c>
      <c r="K81" s="2">
        <v>115</v>
      </c>
      <c r="L81" s="2">
        <v>3852</v>
      </c>
      <c r="M81" s="2">
        <v>2931</v>
      </c>
      <c r="N81" s="2">
        <v>354</v>
      </c>
      <c r="O81" s="2">
        <v>22</v>
      </c>
    </row>
    <row r="82" spans="1:15" ht="12.75">
      <c r="A82" s="2" t="s">
        <v>1</v>
      </c>
      <c r="B82" s="6" t="s">
        <v>78</v>
      </c>
      <c r="C82" s="4">
        <v>4364</v>
      </c>
      <c r="D82" s="2">
        <v>2566</v>
      </c>
      <c r="E82" s="2">
        <v>1929</v>
      </c>
      <c r="F82" s="2">
        <v>338</v>
      </c>
      <c r="G82" s="2">
        <v>603</v>
      </c>
      <c r="H82" s="2">
        <v>0</v>
      </c>
      <c r="I82" s="2">
        <v>0</v>
      </c>
      <c r="J82" s="2">
        <v>4</v>
      </c>
      <c r="K82" s="2">
        <v>16</v>
      </c>
      <c r="L82" s="2">
        <v>1794</v>
      </c>
      <c r="M82" s="2">
        <v>1043</v>
      </c>
      <c r="N82" s="2">
        <v>32</v>
      </c>
      <c r="O82" s="2">
        <v>10</v>
      </c>
    </row>
    <row r="83" spans="1:15" ht="12.75">
      <c r="A83" s="2" t="s">
        <v>1</v>
      </c>
      <c r="B83" s="6" t="s">
        <v>79</v>
      </c>
      <c r="C83" s="4">
        <v>5752</v>
      </c>
      <c r="D83" s="2">
        <v>3511</v>
      </c>
      <c r="E83" s="2">
        <v>2992</v>
      </c>
      <c r="F83" s="2">
        <v>332</v>
      </c>
      <c r="G83" s="2">
        <v>556</v>
      </c>
      <c r="H83" s="2">
        <v>0</v>
      </c>
      <c r="I83" s="2">
        <v>0</v>
      </c>
      <c r="J83" s="2">
        <v>2</v>
      </c>
      <c r="K83" s="2">
        <v>24</v>
      </c>
      <c r="L83" s="2">
        <v>1828</v>
      </c>
      <c r="M83" s="2">
        <v>1238</v>
      </c>
      <c r="N83" s="2">
        <v>22</v>
      </c>
      <c r="O83" s="2">
        <v>6</v>
      </c>
    </row>
    <row r="84" spans="1:15" ht="12.75">
      <c r="A84" s="2" t="s">
        <v>2</v>
      </c>
      <c r="B84" s="6" t="s">
        <v>80</v>
      </c>
      <c r="C84" s="4">
        <v>1772</v>
      </c>
      <c r="D84" s="2">
        <v>1129</v>
      </c>
      <c r="E84" s="2">
        <v>713</v>
      </c>
      <c r="F84" s="2">
        <v>114</v>
      </c>
      <c r="G84" s="2">
        <v>183</v>
      </c>
      <c r="H84" s="2">
        <v>0</v>
      </c>
      <c r="I84" s="2">
        <v>0</v>
      </c>
      <c r="J84" s="2">
        <v>19</v>
      </c>
      <c r="K84" s="2">
        <v>3</v>
      </c>
      <c r="L84" s="2">
        <v>593</v>
      </c>
      <c r="M84" s="2">
        <v>314</v>
      </c>
      <c r="N84" s="2">
        <v>43</v>
      </c>
      <c r="O84" s="2">
        <v>9</v>
      </c>
    </row>
    <row r="85" spans="1:15" ht="12.75">
      <c r="A85" s="2" t="s">
        <v>13</v>
      </c>
      <c r="B85" s="6" t="s">
        <v>81</v>
      </c>
      <c r="C85" s="4">
        <v>3960</v>
      </c>
      <c r="D85" s="2">
        <v>2731</v>
      </c>
      <c r="E85" s="2">
        <v>1554</v>
      </c>
      <c r="F85" s="2">
        <v>354</v>
      </c>
      <c r="G85" s="2">
        <v>468</v>
      </c>
      <c r="H85" s="2">
        <v>0</v>
      </c>
      <c r="I85" s="2">
        <v>0</v>
      </c>
      <c r="J85" s="2">
        <v>16</v>
      </c>
      <c r="K85" s="2">
        <v>20</v>
      </c>
      <c r="L85" s="2">
        <v>1514</v>
      </c>
      <c r="M85" s="2">
        <v>769</v>
      </c>
      <c r="N85" s="2">
        <v>1</v>
      </c>
      <c r="O85" s="2">
        <v>12</v>
      </c>
    </row>
    <row r="86" spans="1:15" ht="12.75">
      <c r="A86" s="2" t="s">
        <v>13</v>
      </c>
      <c r="B86" s="6" t="s">
        <v>82</v>
      </c>
      <c r="C86" s="4">
        <v>11944</v>
      </c>
      <c r="D86" s="2">
        <v>9388</v>
      </c>
      <c r="E86" s="2">
        <v>2799</v>
      </c>
      <c r="F86" s="2">
        <v>292</v>
      </c>
      <c r="G86" s="2">
        <v>443</v>
      </c>
      <c r="H86" s="2">
        <v>0</v>
      </c>
      <c r="I86" s="2">
        <v>0</v>
      </c>
      <c r="J86" s="2">
        <v>9</v>
      </c>
      <c r="K86" s="2">
        <v>8</v>
      </c>
      <c r="L86" s="2">
        <v>1012</v>
      </c>
      <c r="M86" s="2">
        <v>550</v>
      </c>
      <c r="N86" s="2">
        <v>0</v>
      </c>
      <c r="O86" s="2">
        <v>2</v>
      </c>
    </row>
    <row r="87" spans="1:15" ht="12.75">
      <c r="A87" s="2" t="s">
        <v>1</v>
      </c>
      <c r="B87" s="6" t="s">
        <v>83</v>
      </c>
      <c r="C87" s="4">
        <v>3429</v>
      </c>
      <c r="D87" s="2">
        <v>2195</v>
      </c>
      <c r="E87" s="2">
        <v>1445</v>
      </c>
      <c r="F87" s="2">
        <v>292</v>
      </c>
      <c r="G87" s="2">
        <v>430</v>
      </c>
      <c r="H87" s="2">
        <v>0</v>
      </c>
      <c r="I87" s="2">
        <v>0</v>
      </c>
      <c r="J87" s="2">
        <v>38</v>
      </c>
      <c r="K87" s="2">
        <v>16</v>
      </c>
      <c r="L87" s="2">
        <v>1413</v>
      </c>
      <c r="M87" s="2">
        <v>784</v>
      </c>
      <c r="N87" s="2">
        <v>3</v>
      </c>
      <c r="O87" s="2">
        <v>4</v>
      </c>
    </row>
    <row r="88" spans="1:15" ht="12.75">
      <c r="A88" s="2" t="s">
        <v>1</v>
      </c>
      <c r="B88" s="6" t="s">
        <v>84</v>
      </c>
      <c r="C88" s="4">
        <v>2952</v>
      </c>
      <c r="D88" s="2">
        <v>2109</v>
      </c>
      <c r="E88" s="2">
        <v>931</v>
      </c>
      <c r="F88" s="2">
        <v>187</v>
      </c>
      <c r="G88" s="2">
        <v>292</v>
      </c>
      <c r="H88" s="2">
        <v>0</v>
      </c>
      <c r="I88" s="2">
        <v>0</v>
      </c>
      <c r="J88" s="2">
        <v>1</v>
      </c>
      <c r="K88" s="2">
        <v>4</v>
      </c>
      <c r="L88" s="2">
        <v>1074</v>
      </c>
      <c r="M88" s="2">
        <v>474</v>
      </c>
      <c r="N88" s="2">
        <v>28</v>
      </c>
      <c r="O88" s="2">
        <v>2</v>
      </c>
    </row>
    <row r="89" spans="1:15" ht="12.75">
      <c r="A89" s="2" t="s">
        <v>3</v>
      </c>
      <c r="B89" s="6" t="s">
        <v>85</v>
      </c>
      <c r="C89" s="4">
        <v>2489</v>
      </c>
      <c r="D89" s="2">
        <v>1717</v>
      </c>
      <c r="E89" s="2">
        <v>806</v>
      </c>
      <c r="F89" s="2">
        <v>133</v>
      </c>
      <c r="G89" s="2">
        <v>211</v>
      </c>
      <c r="H89" s="2">
        <v>0</v>
      </c>
      <c r="I89" s="2">
        <v>0</v>
      </c>
      <c r="J89" s="2">
        <v>0</v>
      </c>
      <c r="K89" s="2">
        <v>3</v>
      </c>
      <c r="L89" s="2">
        <v>617</v>
      </c>
      <c r="M89" s="2">
        <v>285</v>
      </c>
      <c r="N89" s="2">
        <v>2</v>
      </c>
      <c r="O89" s="2">
        <v>3</v>
      </c>
    </row>
    <row r="90" spans="1:15" ht="12.75">
      <c r="A90" s="2" t="s">
        <v>6</v>
      </c>
      <c r="B90" s="6" t="s">
        <v>86</v>
      </c>
      <c r="C90" s="4">
        <v>1846</v>
      </c>
      <c r="D90" s="2">
        <v>1225</v>
      </c>
      <c r="E90" s="2">
        <v>784</v>
      </c>
      <c r="F90" s="2">
        <v>0</v>
      </c>
      <c r="G90" s="2">
        <v>152</v>
      </c>
      <c r="H90" s="2">
        <v>0</v>
      </c>
      <c r="I90" s="2">
        <v>0</v>
      </c>
      <c r="J90" s="2">
        <v>7</v>
      </c>
      <c r="K90" s="2">
        <v>8</v>
      </c>
      <c r="L90" s="2">
        <v>950</v>
      </c>
      <c r="M90" s="2">
        <v>413</v>
      </c>
      <c r="N90" s="2">
        <v>0</v>
      </c>
      <c r="O90" s="2">
        <v>0</v>
      </c>
    </row>
    <row r="91" spans="1:15" ht="12.75">
      <c r="A91" s="2" t="s">
        <v>8</v>
      </c>
      <c r="B91" s="6" t="s">
        <v>87</v>
      </c>
      <c r="C91" s="4">
        <v>2360</v>
      </c>
      <c r="D91" s="2">
        <v>1396</v>
      </c>
      <c r="E91" s="2">
        <v>1057</v>
      </c>
      <c r="F91" s="2">
        <v>138</v>
      </c>
      <c r="G91" s="2">
        <v>307</v>
      </c>
      <c r="H91" s="2">
        <v>0</v>
      </c>
      <c r="I91" s="2">
        <v>0</v>
      </c>
      <c r="J91" s="2">
        <v>0</v>
      </c>
      <c r="K91" s="2">
        <v>2</v>
      </c>
      <c r="L91" s="2">
        <v>945</v>
      </c>
      <c r="M91" s="2">
        <v>509</v>
      </c>
      <c r="N91" s="2">
        <v>0</v>
      </c>
      <c r="O91" s="2">
        <v>7</v>
      </c>
    </row>
    <row r="92" spans="1:15" ht="12.75">
      <c r="A92" s="2" t="s">
        <v>5</v>
      </c>
      <c r="B92" s="6" t="s">
        <v>88</v>
      </c>
      <c r="C92" s="4">
        <v>2074</v>
      </c>
      <c r="D92" s="2">
        <v>1244</v>
      </c>
      <c r="E92" s="2">
        <v>905</v>
      </c>
      <c r="F92" s="2">
        <v>155</v>
      </c>
      <c r="G92" s="2">
        <v>267</v>
      </c>
      <c r="H92" s="2">
        <v>0</v>
      </c>
      <c r="I92" s="2">
        <v>0</v>
      </c>
      <c r="J92" s="2">
        <v>21</v>
      </c>
      <c r="K92" s="2">
        <v>9</v>
      </c>
      <c r="L92" s="2">
        <v>775</v>
      </c>
      <c r="M92" s="2">
        <v>421</v>
      </c>
      <c r="N92" s="2">
        <v>1</v>
      </c>
      <c r="O92" s="2">
        <v>1</v>
      </c>
    </row>
    <row r="93" spans="1:15" ht="12.75">
      <c r="A93" s="2" t="s">
        <v>1</v>
      </c>
      <c r="B93" s="6" t="s">
        <v>89</v>
      </c>
      <c r="C93" s="4">
        <v>1414</v>
      </c>
      <c r="D93" s="2">
        <v>898</v>
      </c>
      <c r="E93" s="2">
        <v>585</v>
      </c>
      <c r="F93" s="2">
        <v>1</v>
      </c>
      <c r="G93" s="2">
        <v>137</v>
      </c>
      <c r="H93" s="2">
        <v>0</v>
      </c>
      <c r="I93" s="2">
        <v>0</v>
      </c>
      <c r="J93" s="2">
        <v>11</v>
      </c>
      <c r="K93" s="2">
        <v>5</v>
      </c>
      <c r="L93" s="2">
        <v>684</v>
      </c>
      <c r="M93" s="2">
        <v>320</v>
      </c>
      <c r="N93" s="2">
        <v>18</v>
      </c>
      <c r="O93" s="2">
        <v>1</v>
      </c>
    </row>
    <row r="94" spans="1:15" ht="12.75">
      <c r="A94" s="2" t="s">
        <v>4</v>
      </c>
      <c r="B94" s="6" t="s">
        <v>90</v>
      </c>
      <c r="C94" s="4">
        <v>3684</v>
      </c>
      <c r="D94" s="2">
        <v>2502</v>
      </c>
      <c r="E94" s="2">
        <v>1339</v>
      </c>
      <c r="F94" s="2">
        <v>400</v>
      </c>
      <c r="G94" s="2">
        <v>599</v>
      </c>
      <c r="H94" s="2">
        <v>0</v>
      </c>
      <c r="I94" s="2">
        <v>0</v>
      </c>
      <c r="J94" s="2">
        <v>3</v>
      </c>
      <c r="K94" s="2">
        <v>4</v>
      </c>
      <c r="L94" s="2">
        <v>1497</v>
      </c>
      <c r="M94" s="2">
        <v>606</v>
      </c>
      <c r="N94" s="2">
        <v>35</v>
      </c>
      <c r="O94" s="2">
        <v>3</v>
      </c>
    </row>
    <row r="95" spans="1:15" ht="12.75">
      <c r="A95" s="2" t="s">
        <v>2</v>
      </c>
      <c r="B95" s="6" t="s">
        <v>91</v>
      </c>
      <c r="C95" s="4">
        <v>1886</v>
      </c>
      <c r="D95" s="2">
        <v>1260</v>
      </c>
      <c r="E95" s="2">
        <v>670</v>
      </c>
      <c r="F95" s="2">
        <v>160</v>
      </c>
      <c r="G95" s="2">
        <v>250</v>
      </c>
      <c r="H95" s="2">
        <v>0</v>
      </c>
      <c r="I95" s="2">
        <v>0</v>
      </c>
      <c r="J95" s="2">
        <v>7</v>
      </c>
      <c r="K95" s="2">
        <v>4</v>
      </c>
      <c r="L95" s="2">
        <v>879</v>
      </c>
      <c r="M95" s="2">
        <v>407</v>
      </c>
      <c r="N95" s="2">
        <v>26</v>
      </c>
      <c r="O95" s="2">
        <v>2</v>
      </c>
    </row>
    <row r="96" spans="1:15" ht="12.75">
      <c r="A96" s="2" t="s">
        <v>7</v>
      </c>
      <c r="B96" s="6" t="s">
        <v>92</v>
      </c>
      <c r="C96" s="4">
        <v>5236</v>
      </c>
      <c r="D96" s="2">
        <v>3734</v>
      </c>
      <c r="E96" s="2">
        <v>1855</v>
      </c>
      <c r="F96" s="2">
        <v>331</v>
      </c>
      <c r="G96" s="2">
        <v>508</v>
      </c>
      <c r="H96" s="2">
        <v>0</v>
      </c>
      <c r="I96" s="2">
        <v>0</v>
      </c>
      <c r="J96" s="2">
        <v>0</v>
      </c>
      <c r="K96" s="2">
        <v>5</v>
      </c>
      <c r="L96" s="2">
        <v>1805</v>
      </c>
      <c r="M96" s="2">
        <v>767</v>
      </c>
      <c r="N96" s="2">
        <v>3</v>
      </c>
      <c r="O96" s="2">
        <v>9</v>
      </c>
    </row>
    <row r="97" spans="1:15" ht="12.75">
      <c r="A97" s="2" t="s">
        <v>13</v>
      </c>
      <c r="B97" s="6" t="s">
        <v>93</v>
      </c>
      <c r="C97" s="4">
        <v>10710</v>
      </c>
      <c r="D97" s="2">
        <v>8386</v>
      </c>
      <c r="E97" s="2">
        <v>3490</v>
      </c>
      <c r="F97" s="2">
        <v>617</v>
      </c>
      <c r="G97" s="2">
        <v>644</v>
      </c>
      <c r="H97" s="2">
        <v>0</v>
      </c>
      <c r="I97" s="2">
        <v>0</v>
      </c>
      <c r="J97" s="2">
        <v>3</v>
      </c>
      <c r="K97" s="2">
        <v>8</v>
      </c>
      <c r="L97" s="2">
        <v>1795</v>
      </c>
      <c r="M97" s="2">
        <v>1078</v>
      </c>
      <c r="N97" s="2">
        <v>1</v>
      </c>
      <c r="O97" s="2">
        <v>5</v>
      </c>
    </row>
    <row r="98" spans="1:15" ht="12.75">
      <c r="A98" s="2" t="s">
        <v>2</v>
      </c>
      <c r="B98" s="6" t="s">
        <v>94</v>
      </c>
      <c r="C98" s="4">
        <v>3584</v>
      </c>
      <c r="D98" s="2">
        <v>2345</v>
      </c>
      <c r="E98" s="2">
        <v>1356</v>
      </c>
      <c r="F98" s="2">
        <v>260</v>
      </c>
      <c r="G98" s="2">
        <v>387</v>
      </c>
      <c r="H98" s="2">
        <v>0</v>
      </c>
      <c r="I98" s="2">
        <v>0</v>
      </c>
      <c r="J98" s="2">
        <v>15</v>
      </c>
      <c r="K98" s="2">
        <v>15</v>
      </c>
      <c r="L98" s="2">
        <v>1308</v>
      </c>
      <c r="M98" s="2">
        <v>636</v>
      </c>
      <c r="N98" s="2">
        <v>1</v>
      </c>
      <c r="O98" s="2">
        <v>3</v>
      </c>
    </row>
    <row r="99" spans="1:15" ht="12.75">
      <c r="A99" s="2" t="s">
        <v>3</v>
      </c>
      <c r="B99" s="6" t="s">
        <v>95</v>
      </c>
      <c r="C99" s="4">
        <v>2296</v>
      </c>
      <c r="D99" s="2">
        <v>1578</v>
      </c>
      <c r="E99" s="2">
        <v>896</v>
      </c>
      <c r="F99" s="2">
        <v>219</v>
      </c>
      <c r="G99" s="2">
        <v>326</v>
      </c>
      <c r="H99" s="2">
        <v>0</v>
      </c>
      <c r="I99" s="2">
        <v>0</v>
      </c>
      <c r="J99" s="2">
        <v>0</v>
      </c>
      <c r="K99" s="2">
        <v>0</v>
      </c>
      <c r="L99" s="2">
        <v>871</v>
      </c>
      <c r="M99" s="2">
        <v>427</v>
      </c>
      <c r="N99" s="2">
        <v>0</v>
      </c>
      <c r="O99" s="2">
        <v>1</v>
      </c>
    </row>
    <row r="100" spans="1:15" ht="12.75">
      <c r="A100" s="2" t="s">
        <v>10</v>
      </c>
      <c r="B100" s="6" t="s">
        <v>96</v>
      </c>
      <c r="C100" s="4">
        <v>328</v>
      </c>
      <c r="D100" s="2">
        <v>211</v>
      </c>
      <c r="E100" s="2">
        <v>140</v>
      </c>
      <c r="F100" s="2">
        <v>0</v>
      </c>
      <c r="G100" s="2">
        <v>4</v>
      </c>
      <c r="H100" s="2">
        <v>0</v>
      </c>
      <c r="I100" s="2">
        <v>0</v>
      </c>
      <c r="J100" s="2">
        <v>1</v>
      </c>
      <c r="K100" s="2">
        <v>3</v>
      </c>
      <c r="L100" s="2">
        <v>149</v>
      </c>
      <c r="M100" s="2">
        <v>89</v>
      </c>
      <c r="N100" s="2">
        <v>3</v>
      </c>
      <c r="O100" s="2">
        <v>1</v>
      </c>
    </row>
    <row r="101" spans="1:15" ht="12.75">
      <c r="A101" s="2" t="s">
        <v>6</v>
      </c>
      <c r="B101" s="6" t="s">
        <v>97</v>
      </c>
      <c r="C101" s="4">
        <v>3659</v>
      </c>
      <c r="D101" s="2">
        <v>2570</v>
      </c>
      <c r="E101" s="2">
        <v>1216</v>
      </c>
      <c r="F101" s="2">
        <v>384</v>
      </c>
      <c r="G101" s="2">
        <v>508</v>
      </c>
      <c r="H101" s="2">
        <v>0</v>
      </c>
      <c r="I101" s="2">
        <v>0</v>
      </c>
      <c r="J101" s="2">
        <v>6</v>
      </c>
      <c r="K101" s="2">
        <v>6</v>
      </c>
      <c r="L101" s="2">
        <v>1189</v>
      </c>
      <c r="M101" s="2">
        <v>553</v>
      </c>
      <c r="N101" s="2">
        <v>3</v>
      </c>
      <c r="O101" s="2">
        <v>3</v>
      </c>
    </row>
    <row r="102" spans="1:15" ht="12.75">
      <c r="A102" s="2" t="s">
        <v>8</v>
      </c>
      <c r="B102" s="6" t="s">
        <v>98</v>
      </c>
      <c r="C102" s="4">
        <v>4244</v>
      </c>
      <c r="D102" s="2">
        <v>2910</v>
      </c>
      <c r="E102" s="2">
        <v>1567</v>
      </c>
      <c r="F102" s="2">
        <v>367</v>
      </c>
      <c r="G102" s="2">
        <v>545</v>
      </c>
      <c r="H102" s="2">
        <v>0</v>
      </c>
      <c r="I102" s="2">
        <v>0</v>
      </c>
      <c r="J102" s="2">
        <v>16</v>
      </c>
      <c r="K102" s="2">
        <v>13</v>
      </c>
      <c r="L102" s="2">
        <v>1658</v>
      </c>
      <c r="M102" s="2">
        <v>822</v>
      </c>
      <c r="N102" s="2">
        <v>117</v>
      </c>
      <c r="O102" s="2">
        <v>10</v>
      </c>
    </row>
    <row r="103" spans="1:15" ht="12.75">
      <c r="A103" s="2" t="s">
        <v>10</v>
      </c>
      <c r="B103" s="6" t="s">
        <v>99</v>
      </c>
      <c r="C103" s="4">
        <v>3044</v>
      </c>
      <c r="D103" s="2">
        <v>2007</v>
      </c>
      <c r="E103" s="2">
        <v>1135</v>
      </c>
      <c r="F103" s="2">
        <v>286</v>
      </c>
      <c r="G103" s="2">
        <v>465</v>
      </c>
      <c r="H103" s="2">
        <v>0</v>
      </c>
      <c r="I103" s="2">
        <v>0</v>
      </c>
      <c r="J103" s="2">
        <v>10</v>
      </c>
      <c r="K103" s="2">
        <v>5</v>
      </c>
      <c r="L103" s="2">
        <v>930</v>
      </c>
      <c r="M103" s="2">
        <v>467</v>
      </c>
      <c r="N103" s="2">
        <v>24</v>
      </c>
      <c r="O103" s="2">
        <v>3</v>
      </c>
    </row>
    <row r="104" spans="1:15" ht="12.75">
      <c r="A104" s="2" t="s">
        <v>12</v>
      </c>
      <c r="B104" s="6" t="s">
        <v>100</v>
      </c>
      <c r="C104" s="4">
        <v>1274</v>
      </c>
      <c r="D104" s="2">
        <v>701</v>
      </c>
      <c r="E104" s="2">
        <v>615</v>
      </c>
      <c r="F104" s="2">
        <v>10</v>
      </c>
      <c r="G104" s="2">
        <v>131</v>
      </c>
      <c r="H104" s="2">
        <v>0</v>
      </c>
      <c r="I104" s="2">
        <v>0</v>
      </c>
      <c r="J104" s="2">
        <v>0</v>
      </c>
      <c r="K104" s="2">
        <v>3</v>
      </c>
      <c r="L104" s="2">
        <v>540</v>
      </c>
      <c r="M104" s="2">
        <v>349</v>
      </c>
      <c r="N104" s="2">
        <v>1</v>
      </c>
      <c r="O104" s="2">
        <v>2</v>
      </c>
    </row>
    <row r="105" spans="1:15" ht="12.75">
      <c r="A105" s="2" t="s">
        <v>11</v>
      </c>
      <c r="B105" s="6" t="s">
        <v>101</v>
      </c>
      <c r="C105" s="4">
        <v>3355</v>
      </c>
      <c r="D105" s="2">
        <v>2174</v>
      </c>
      <c r="E105" s="2">
        <v>1318</v>
      </c>
      <c r="F105" s="2">
        <v>506</v>
      </c>
      <c r="G105" s="2">
        <v>453</v>
      </c>
      <c r="H105" s="2">
        <v>0</v>
      </c>
      <c r="I105" s="2">
        <v>0</v>
      </c>
      <c r="J105" s="2">
        <v>19</v>
      </c>
      <c r="K105" s="2">
        <v>20</v>
      </c>
      <c r="L105" s="2">
        <v>1338</v>
      </c>
      <c r="M105" s="2">
        <v>637</v>
      </c>
      <c r="N105" s="2">
        <v>11</v>
      </c>
      <c r="O105" s="2">
        <v>4</v>
      </c>
    </row>
    <row r="106" spans="1:15" ht="12.75">
      <c r="A106" s="2" t="s">
        <v>11</v>
      </c>
      <c r="B106" s="6" t="s">
        <v>102</v>
      </c>
      <c r="C106" s="4">
        <v>1778</v>
      </c>
      <c r="D106" s="2">
        <v>1240</v>
      </c>
      <c r="E106" s="2">
        <v>668</v>
      </c>
      <c r="F106" s="2">
        <v>203</v>
      </c>
      <c r="G106" s="2">
        <v>223</v>
      </c>
      <c r="H106" s="2">
        <v>0</v>
      </c>
      <c r="I106" s="2">
        <v>0</v>
      </c>
      <c r="J106" s="2">
        <v>23</v>
      </c>
      <c r="K106" s="2">
        <v>11</v>
      </c>
      <c r="L106" s="2">
        <v>782</v>
      </c>
      <c r="M106" s="2">
        <v>343</v>
      </c>
      <c r="N106" s="2">
        <v>18</v>
      </c>
      <c r="O106" s="2">
        <v>2</v>
      </c>
    </row>
    <row r="107" spans="1:15" ht="12.75">
      <c r="A107" s="2" t="s">
        <v>6</v>
      </c>
      <c r="B107" s="6" t="s">
        <v>103</v>
      </c>
      <c r="C107" s="4">
        <v>3662</v>
      </c>
      <c r="D107" s="2">
        <v>2731</v>
      </c>
      <c r="E107" s="2">
        <v>1097</v>
      </c>
      <c r="F107" s="2">
        <v>791</v>
      </c>
      <c r="G107" s="2">
        <v>532</v>
      </c>
      <c r="H107" s="2">
        <v>0</v>
      </c>
      <c r="I107" s="2">
        <v>0</v>
      </c>
      <c r="J107" s="2">
        <v>0</v>
      </c>
      <c r="K107" s="2">
        <v>11</v>
      </c>
      <c r="L107" s="2">
        <v>1375</v>
      </c>
      <c r="M107" s="2">
        <v>445</v>
      </c>
      <c r="N107" s="2">
        <v>177</v>
      </c>
      <c r="O107" s="2">
        <v>5</v>
      </c>
    </row>
    <row r="108" spans="1:15" ht="12.75">
      <c r="A108" s="2" t="s">
        <v>7</v>
      </c>
      <c r="B108" s="6" t="s">
        <v>104</v>
      </c>
      <c r="C108" s="4">
        <v>3799</v>
      </c>
      <c r="D108" s="2">
        <v>2352</v>
      </c>
      <c r="E108" s="2">
        <v>1724</v>
      </c>
      <c r="F108" s="2">
        <v>314</v>
      </c>
      <c r="G108" s="2">
        <v>499</v>
      </c>
      <c r="H108" s="2">
        <v>0</v>
      </c>
      <c r="I108" s="2">
        <v>0</v>
      </c>
      <c r="J108" s="2">
        <v>15</v>
      </c>
      <c r="K108" s="2">
        <v>15</v>
      </c>
      <c r="L108" s="2">
        <v>1562</v>
      </c>
      <c r="M108" s="2">
        <v>825</v>
      </c>
      <c r="N108" s="2">
        <v>1</v>
      </c>
      <c r="O108" s="2">
        <v>5</v>
      </c>
    </row>
    <row r="109" spans="1:15" ht="12.75">
      <c r="A109" s="2" t="s">
        <v>11</v>
      </c>
      <c r="B109" s="6" t="s">
        <v>105</v>
      </c>
      <c r="C109" s="4">
        <v>1148</v>
      </c>
      <c r="D109" s="2">
        <v>758</v>
      </c>
      <c r="E109" s="2">
        <v>512</v>
      </c>
      <c r="F109" s="2">
        <v>3</v>
      </c>
      <c r="G109" s="2">
        <v>51</v>
      </c>
      <c r="H109" s="2">
        <v>0</v>
      </c>
      <c r="I109" s="2">
        <v>0</v>
      </c>
      <c r="J109" s="2">
        <v>1</v>
      </c>
      <c r="K109" s="2">
        <v>1</v>
      </c>
      <c r="L109" s="2">
        <v>530</v>
      </c>
      <c r="M109" s="2">
        <v>252</v>
      </c>
      <c r="N109" s="2">
        <v>1</v>
      </c>
      <c r="O109" s="2">
        <v>0</v>
      </c>
    </row>
    <row r="110" spans="1:15" ht="12.75">
      <c r="A110" s="2" t="s">
        <v>11</v>
      </c>
      <c r="B110" s="6" t="s">
        <v>106</v>
      </c>
      <c r="C110" s="4">
        <v>1745</v>
      </c>
      <c r="D110" s="2">
        <v>1074</v>
      </c>
      <c r="E110" s="2">
        <v>853</v>
      </c>
      <c r="F110" s="2">
        <v>125</v>
      </c>
      <c r="G110" s="2">
        <v>244</v>
      </c>
      <c r="H110" s="2">
        <v>0</v>
      </c>
      <c r="I110" s="2">
        <v>0</v>
      </c>
      <c r="J110" s="2">
        <v>8</v>
      </c>
      <c r="K110" s="2">
        <v>5</v>
      </c>
      <c r="L110" s="2">
        <v>680</v>
      </c>
      <c r="M110" s="2">
        <v>469</v>
      </c>
      <c r="N110" s="2">
        <v>1</v>
      </c>
      <c r="O110" s="2">
        <v>0</v>
      </c>
    </row>
    <row r="111" spans="1:15" ht="12.75">
      <c r="A111" s="2" t="s">
        <v>10</v>
      </c>
      <c r="B111" s="6" t="s">
        <v>107</v>
      </c>
      <c r="C111" s="4">
        <v>709</v>
      </c>
      <c r="D111" s="2">
        <v>456</v>
      </c>
      <c r="E111" s="2">
        <v>285</v>
      </c>
      <c r="F111" s="2">
        <v>0</v>
      </c>
      <c r="G111" s="2">
        <v>69</v>
      </c>
      <c r="H111" s="2">
        <v>0</v>
      </c>
      <c r="I111" s="2">
        <v>0</v>
      </c>
      <c r="J111" s="2">
        <v>12</v>
      </c>
      <c r="K111" s="2">
        <v>2</v>
      </c>
      <c r="L111" s="2">
        <v>356</v>
      </c>
      <c r="M111" s="2">
        <v>198</v>
      </c>
      <c r="N111" s="2">
        <v>0</v>
      </c>
      <c r="O111" s="2">
        <v>2</v>
      </c>
    </row>
    <row r="112" spans="1:15" ht="12.75">
      <c r="A112" s="2" t="s">
        <v>11</v>
      </c>
      <c r="B112" s="6" t="s">
        <v>108</v>
      </c>
      <c r="C112" s="4">
        <v>1634</v>
      </c>
      <c r="D112" s="2">
        <v>1076</v>
      </c>
      <c r="E112" s="2">
        <v>643</v>
      </c>
      <c r="F112" s="2">
        <v>98</v>
      </c>
      <c r="G112" s="2">
        <v>228</v>
      </c>
      <c r="H112" s="2">
        <v>0</v>
      </c>
      <c r="I112" s="2">
        <v>0</v>
      </c>
      <c r="J112" s="2">
        <v>24</v>
      </c>
      <c r="K112" s="2">
        <v>19</v>
      </c>
      <c r="L112" s="2">
        <v>703</v>
      </c>
      <c r="M112" s="2">
        <v>371</v>
      </c>
      <c r="N112" s="2">
        <v>0</v>
      </c>
      <c r="O112" s="2">
        <v>1</v>
      </c>
    </row>
    <row r="113" spans="1:15" ht="12.75">
      <c r="A113" s="2" t="s">
        <v>9</v>
      </c>
      <c r="B113" s="6" t="s">
        <v>109</v>
      </c>
      <c r="C113" s="4">
        <v>3135</v>
      </c>
      <c r="D113" s="2">
        <v>2157</v>
      </c>
      <c r="E113" s="2">
        <v>1085</v>
      </c>
      <c r="F113" s="2">
        <v>277</v>
      </c>
      <c r="G113" s="2">
        <v>398</v>
      </c>
      <c r="H113" s="2">
        <v>0</v>
      </c>
      <c r="I113" s="2">
        <v>0</v>
      </c>
      <c r="J113" s="2">
        <v>1</v>
      </c>
      <c r="K113" s="2">
        <v>1</v>
      </c>
      <c r="L113" s="2">
        <v>1465</v>
      </c>
      <c r="M113" s="2">
        <v>632</v>
      </c>
      <c r="N113" s="2">
        <v>9</v>
      </c>
      <c r="O113" s="2">
        <v>8</v>
      </c>
    </row>
    <row r="114" spans="1:15" ht="12.75">
      <c r="A114" s="2" t="s">
        <v>11</v>
      </c>
      <c r="B114" s="6" t="s">
        <v>110</v>
      </c>
      <c r="C114" s="4">
        <v>3230</v>
      </c>
      <c r="D114" s="2">
        <v>2346</v>
      </c>
      <c r="E114" s="2">
        <v>954</v>
      </c>
      <c r="F114" s="2">
        <v>402</v>
      </c>
      <c r="G114" s="2">
        <v>479</v>
      </c>
      <c r="H114" s="2">
        <v>0</v>
      </c>
      <c r="I114" s="2">
        <v>0</v>
      </c>
      <c r="J114" s="2">
        <v>2</v>
      </c>
      <c r="K114" s="2">
        <v>5</v>
      </c>
      <c r="L114" s="2">
        <v>1460</v>
      </c>
      <c r="M114" s="2">
        <v>455</v>
      </c>
      <c r="N114" s="2">
        <v>1</v>
      </c>
      <c r="O114" s="2">
        <v>2</v>
      </c>
    </row>
    <row r="115" spans="1:15" ht="12.75">
      <c r="A115" s="2" t="s">
        <v>9</v>
      </c>
      <c r="B115" t="s">
        <v>111</v>
      </c>
      <c r="C115" s="4">
        <v>5057</v>
      </c>
      <c r="D115" s="2">
        <v>3413</v>
      </c>
      <c r="E115" s="2">
        <v>1836</v>
      </c>
      <c r="F115" s="2">
        <v>382</v>
      </c>
      <c r="G115" s="2">
        <v>624</v>
      </c>
      <c r="H115" s="2">
        <v>0</v>
      </c>
      <c r="I115" s="2">
        <v>0</v>
      </c>
      <c r="J115" s="2">
        <v>11</v>
      </c>
      <c r="K115" s="2">
        <v>15</v>
      </c>
      <c r="L115" s="2">
        <v>1971</v>
      </c>
      <c r="M115" s="2">
        <v>845</v>
      </c>
      <c r="N115" s="2">
        <v>12</v>
      </c>
      <c r="O115" s="2">
        <v>5</v>
      </c>
    </row>
    <row r="116" spans="1:15" ht="12.75">
      <c r="A116" s="2" t="s">
        <v>6</v>
      </c>
      <c r="B116" s="6" t="s">
        <v>112</v>
      </c>
      <c r="C116" s="4">
        <v>1660</v>
      </c>
      <c r="D116" s="2">
        <v>1191</v>
      </c>
      <c r="E116" s="2">
        <v>521</v>
      </c>
      <c r="F116" s="2">
        <v>0</v>
      </c>
      <c r="G116" s="2">
        <v>207</v>
      </c>
      <c r="H116" s="2">
        <v>0</v>
      </c>
      <c r="I116" s="2">
        <v>0</v>
      </c>
      <c r="J116" s="2">
        <v>1</v>
      </c>
      <c r="K116" s="2">
        <v>6</v>
      </c>
      <c r="L116" s="2">
        <v>910</v>
      </c>
      <c r="M116" s="2">
        <v>362</v>
      </c>
      <c r="N116" s="2">
        <v>51</v>
      </c>
      <c r="O116" s="2">
        <v>2</v>
      </c>
    </row>
    <row r="117" spans="1:15" ht="12.75">
      <c r="A117" s="2" t="s">
        <v>10</v>
      </c>
      <c r="B117" s="6" t="s">
        <v>113</v>
      </c>
      <c r="C117" s="4">
        <v>1707</v>
      </c>
      <c r="D117" s="2">
        <v>1029</v>
      </c>
      <c r="E117" s="2">
        <v>732</v>
      </c>
      <c r="F117" s="2">
        <v>174</v>
      </c>
      <c r="G117" s="2">
        <v>250</v>
      </c>
      <c r="H117" s="2">
        <v>0</v>
      </c>
      <c r="I117" s="2">
        <v>0</v>
      </c>
      <c r="J117" s="2">
        <v>14</v>
      </c>
      <c r="K117" s="2">
        <v>6</v>
      </c>
      <c r="L117" s="2">
        <v>497</v>
      </c>
      <c r="M117" s="2">
        <v>301</v>
      </c>
      <c r="N117" s="2">
        <v>0</v>
      </c>
      <c r="O117" s="2">
        <v>1</v>
      </c>
    </row>
    <row r="118" spans="1:15" ht="12.75">
      <c r="A118" s="8" t="s">
        <v>122</v>
      </c>
      <c r="B118" s="12"/>
      <c r="C118" s="9">
        <f>SUM(C21:C117)</f>
        <v>373826</v>
      </c>
      <c r="D118" s="7">
        <f>SUM(D21:D117)</f>
        <v>259794</v>
      </c>
      <c r="E118" s="7">
        <f aca="true" t="shared" si="2" ref="E118:O118">SUM(E21:E117)</f>
        <v>131030</v>
      </c>
      <c r="F118" s="7">
        <f t="shared" si="2"/>
        <v>32172</v>
      </c>
      <c r="G118" s="7">
        <f t="shared" si="2"/>
        <v>43570</v>
      </c>
      <c r="H118" s="7">
        <f t="shared" si="2"/>
        <v>0</v>
      </c>
      <c r="I118" s="7">
        <f t="shared" si="2"/>
        <v>1</v>
      </c>
      <c r="J118" s="7">
        <f t="shared" si="2"/>
        <v>909</v>
      </c>
      <c r="K118" s="7">
        <f t="shared" si="2"/>
        <v>936</v>
      </c>
      <c r="L118" s="7">
        <f t="shared" si="2"/>
        <v>114713</v>
      </c>
      <c r="M118" s="7">
        <f t="shared" si="2"/>
        <v>59442</v>
      </c>
      <c r="N118" s="7">
        <f t="shared" si="2"/>
        <v>4200</v>
      </c>
      <c r="O118" s="7">
        <f t="shared" si="2"/>
        <v>439</v>
      </c>
    </row>
    <row r="120" ht="12.75">
      <c r="A120" s="18" t="s">
        <v>123</v>
      </c>
    </row>
    <row r="121" ht="12.75">
      <c r="A121" s="18" t="s">
        <v>124</v>
      </c>
    </row>
    <row r="122" ht="12.75">
      <c r="A122" s="18" t="s">
        <v>125</v>
      </c>
    </row>
    <row r="123" ht="12.75">
      <c r="A123" s="18" t="s">
        <v>130</v>
      </c>
    </row>
  </sheetData>
  <sheetProtection/>
  <mergeCells count="8">
    <mergeCell ref="A1:O1"/>
    <mergeCell ref="D2:O2"/>
    <mergeCell ref="D3:E3"/>
    <mergeCell ref="F3:G3"/>
    <mergeCell ref="H3:I3"/>
    <mergeCell ref="J3:K3"/>
    <mergeCell ref="L3:M3"/>
    <mergeCell ref="N3:O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5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23"/>
  <sheetViews>
    <sheetView zoomScale="85" zoomScaleNormal="85" zoomScalePageLayoutView="0" workbookViewId="0" topLeftCell="A1">
      <pane ySplit="4" topLeftCell="A111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12.125" style="0" bestFit="1" customWidth="1"/>
    <col min="4" max="5" width="7.125" style="0" bestFit="1" customWidth="1"/>
    <col min="6" max="6" width="9.375" style="17" bestFit="1" customWidth="1"/>
    <col min="7" max="7" width="10.375" style="17" bestFit="1" customWidth="1"/>
    <col min="8" max="8" width="9.375" style="17" bestFit="1" customWidth="1"/>
    <col min="9" max="9" width="10.375" style="17" bestFit="1" customWidth="1"/>
    <col min="10" max="10" width="9.375" style="17" bestFit="1" customWidth="1"/>
    <col min="11" max="11" width="10.375" style="17" bestFit="1" customWidth="1"/>
    <col min="12" max="12" width="9.375" style="17" bestFit="1" customWidth="1"/>
    <col min="13" max="13" width="10.375" style="17" bestFit="1" customWidth="1"/>
    <col min="14" max="14" width="9.375" style="17" bestFit="1" customWidth="1"/>
    <col min="15" max="15" width="10.375" style="17" bestFit="1" customWidth="1"/>
  </cols>
  <sheetData>
    <row r="1" spans="1:15" ht="24.75" customHeight="1" thickBot="1">
      <c r="A1" s="28" t="s">
        <v>114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9" customFormat="1" ht="12.75">
      <c r="A2" s="20" t="s">
        <v>126</v>
      </c>
      <c r="B2" s="21" t="s">
        <v>127</v>
      </c>
      <c r="C2" s="22" t="s">
        <v>14</v>
      </c>
      <c r="D2" s="31" t="s">
        <v>115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9" customFormat="1" ht="51" customHeight="1">
      <c r="A3" s="1"/>
      <c r="B3" s="5"/>
      <c r="C3" s="3"/>
      <c r="D3" s="34" t="s">
        <v>15</v>
      </c>
      <c r="E3" s="34"/>
      <c r="F3" s="35" t="s">
        <v>117</v>
      </c>
      <c r="G3" s="35"/>
      <c r="H3" s="35" t="s">
        <v>118</v>
      </c>
      <c r="I3" s="35"/>
      <c r="J3" s="35" t="s">
        <v>120</v>
      </c>
      <c r="K3" s="35"/>
      <c r="L3" s="35" t="s">
        <v>121</v>
      </c>
      <c r="M3" s="35"/>
      <c r="N3" s="35" t="s">
        <v>119</v>
      </c>
      <c r="O3" s="35"/>
    </row>
    <row r="4" spans="1:15" s="19" customFormat="1" ht="12.75">
      <c r="A4" s="1"/>
      <c r="B4" s="5"/>
      <c r="C4" s="3"/>
      <c r="D4" s="1" t="s">
        <v>116</v>
      </c>
      <c r="E4" s="1" t="s">
        <v>16</v>
      </c>
      <c r="F4" s="13" t="s">
        <v>128</v>
      </c>
      <c r="G4" s="13" t="s">
        <v>129</v>
      </c>
      <c r="H4" s="13" t="s">
        <v>128</v>
      </c>
      <c r="I4" s="13" t="s">
        <v>129</v>
      </c>
      <c r="J4" s="13" t="s">
        <v>128</v>
      </c>
      <c r="K4" s="13" t="s">
        <v>129</v>
      </c>
      <c r="L4" s="13" t="s">
        <v>128</v>
      </c>
      <c r="M4" s="13" t="s">
        <v>129</v>
      </c>
      <c r="N4" s="13" t="s">
        <v>128</v>
      </c>
      <c r="O4" s="13" t="s">
        <v>129</v>
      </c>
    </row>
    <row r="5" spans="1:15" ht="12.75">
      <c r="A5" s="11" t="str">
        <f>'Poznámky - R2013 (hodnoty)'!A5</f>
        <v>Hlavní město Praha</v>
      </c>
      <c r="B5" s="25"/>
      <c r="C5" s="23">
        <f>'Poznámky - R2013 (hodnoty)'!C5</f>
        <v>37048</v>
      </c>
      <c r="D5" s="10">
        <f>'Poznámky - R2013 (hodnoty)'!D5</f>
        <v>26789</v>
      </c>
      <c r="E5" s="10">
        <f>'Poznámky - R2013 (hodnoty)'!E5</f>
        <v>10874</v>
      </c>
      <c r="F5" s="16">
        <f>'Poznámky - R2013 (hodnoty)'!F5/'Poznámky - R2013 (hodnoty)'!D5</f>
        <v>0.12874687371682406</v>
      </c>
      <c r="G5" s="16">
        <f>'Poznámky - R2013 (hodnoty)'!G5/'Poznámky - R2013 (hodnoty)'!E5</f>
        <v>0.40279565937097667</v>
      </c>
      <c r="H5" s="16">
        <f>'Poznámky - R2013 (hodnoty)'!H5/'Poznámky - R2013 (hodnoty)'!D5</f>
        <v>0</v>
      </c>
      <c r="I5" s="16">
        <f>'Poznámky - R2013 (hodnoty)'!I5/'Poznámky - R2013 (hodnoty)'!E5</f>
        <v>0</v>
      </c>
      <c r="J5" s="16">
        <f>'Poznámky - R2013 (hodnoty)'!J5/'Poznámky - R2013 (hodnoty)'!D5</f>
        <v>0.0025756840494232706</v>
      </c>
      <c r="K5" s="16">
        <f>'Poznámky - R2013 (hodnoty)'!K5/'Poznámky - R2013 (hodnoty)'!E5</f>
        <v>0.010575685120470848</v>
      </c>
      <c r="L5" s="16">
        <f>'Poznámky - R2013 (hodnoty)'!L5/'Poznámky - R2013 (hodnoty)'!D5</f>
        <v>0.14379036171562956</v>
      </c>
      <c r="M5" s="16">
        <f>'Poznámky - R2013 (hodnoty)'!M5/'Poznámky - R2013 (hodnoty)'!E5</f>
        <v>0.26954202685304396</v>
      </c>
      <c r="N5" s="16">
        <f>'Poznámky - R2013 (hodnoty)'!N5/'Poznámky - R2013 (hodnoty)'!D5</f>
        <v>0.013214379036171562</v>
      </c>
      <c r="O5" s="16">
        <f>'Poznámky - R2013 (hodnoty)'!O5/'Poznámky - R2013 (hodnoty)'!E5</f>
        <v>0.0020231745447857274</v>
      </c>
    </row>
    <row r="6" spans="1:15" ht="12.75">
      <c r="A6" s="11" t="str">
        <f>'Poznámky - R2013 (hodnoty)'!A6</f>
        <v>Středočeský kraj</v>
      </c>
      <c r="B6" s="25"/>
      <c r="C6" s="23">
        <f>'Poznámky - R2013 (hodnoty)'!C6</f>
        <v>48749</v>
      </c>
      <c r="D6" s="10">
        <f>'Poznámky - R2013 (hodnoty)'!D6</f>
        <v>30830</v>
      </c>
      <c r="E6" s="10">
        <f>'Poznámky - R2013 (hodnoty)'!E6</f>
        <v>20875</v>
      </c>
      <c r="F6" s="16">
        <f>'Poznámky - R2013 (hodnoty)'!F6/'Poznámky - R2013 (hodnoty)'!D6</f>
        <v>0.1255595199481025</v>
      </c>
      <c r="G6" s="16">
        <f>'Poznámky - R2013 (hodnoty)'!G6/'Poznámky - R2013 (hodnoty)'!E6</f>
        <v>0.2970538922155689</v>
      </c>
      <c r="H6" s="16">
        <f>'Poznámky - R2013 (hodnoty)'!H6/'Poznámky - R2013 (hodnoty)'!D6</f>
        <v>0</v>
      </c>
      <c r="I6" s="16">
        <f>'Poznámky - R2013 (hodnoty)'!I6/'Poznámky - R2013 (hodnoty)'!E6</f>
        <v>0</v>
      </c>
      <c r="J6" s="16">
        <f>'Poznámky - R2013 (hodnoty)'!J6/'Poznámky - R2013 (hodnoty)'!D6</f>
        <v>0.005838469023678235</v>
      </c>
      <c r="K6" s="16">
        <f>'Poznámky - R2013 (hodnoty)'!K6/'Poznámky - R2013 (hodnoty)'!E6</f>
        <v>0.008574850299401198</v>
      </c>
      <c r="L6" s="16">
        <f>'Poznámky - R2013 (hodnoty)'!L6/'Poznámky - R2013 (hodnoty)'!D6</f>
        <v>0.5784625364904314</v>
      </c>
      <c r="M6" s="16">
        <f>'Poznámky - R2013 (hodnoty)'!M6/'Poznámky - R2013 (hodnoty)'!E6</f>
        <v>0.4856526946107784</v>
      </c>
      <c r="N6" s="16">
        <f>'Poznámky - R2013 (hodnoty)'!N6/'Poznámky - R2013 (hodnoty)'!D6</f>
        <v>0.009698345767109958</v>
      </c>
      <c r="O6" s="16">
        <f>'Poznámky - R2013 (hodnoty)'!O6/'Poznámky - R2013 (hodnoty)'!E6</f>
        <v>0.002347305389221557</v>
      </c>
    </row>
    <row r="7" spans="1:15" ht="12.75">
      <c r="A7" s="11" t="str">
        <f>'Poznámky - R2013 (hodnoty)'!A7</f>
        <v>Jihočeský kraj</v>
      </c>
      <c r="B7" s="25"/>
      <c r="C7" s="23">
        <f>'Poznámky - R2013 (hodnoty)'!C7</f>
        <v>21028</v>
      </c>
      <c r="D7" s="10">
        <f>'Poznámky - R2013 (hodnoty)'!D7</f>
        <v>13856</v>
      </c>
      <c r="E7" s="10">
        <f>'Poznámky - R2013 (hodnoty)'!E7</f>
        <v>8140</v>
      </c>
      <c r="F7" s="16">
        <f>'Poznámky - R2013 (hodnoty)'!F7/'Poznámky - R2013 (hodnoty)'!D7</f>
        <v>0.12507217090069284</v>
      </c>
      <c r="G7" s="16">
        <f>'Poznámky - R2013 (hodnoty)'!G7/'Poznámky - R2013 (hodnoty)'!E7</f>
        <v>0.3162162162162162</v>
      </c>
      <c r="H7" s="16">
        <f>'Poznámky - R2013 (hodnoty)'!H7/'Poznámky - R2013 (hodnoty)'!D7</f>
        <v>0</v>
      </c>
      <c r="I7" s="16">
        <f>'Poznámky - R2013 (hodnoty)'!I7/'Poznámky - R2013 (hodnoty)'!E7</f>
        <v>0</v>
      </c>
      <c r="J7" s="16">
        <f>'Poznámky - R2013 (hodnoty)'!J7/'Poznámky - R2013 (hodnoty)'!D7</f>
        <v>0.00671189376443418</v>
      </c>
      <c r="K7" s="16">
        <f>'Poznámky - R2013 (hodnoty)'!K7/'Poznámky - R2013 (hodnoty)'!E7</f>
        <v>0.008353808353808353</v>
      </c>
      <c r="L7" s="16">
        <f>'Poznámky - R2013 (hodnoty)'!L7/'Poznámky - R2013 (hodnoty)'!D7</f>
        <v>0.5544168591224018</v>
      </c>
      <c r="M7" s="16">
        <f>'Poznámky - R2013 (hodnoty)'!M7/'Poznámky - R2013 (hodnoty)'!E7</f>
        <v>0.46621621621621623</v>
      </c>
      <c r="N7" s="16">
        <f>'Poznámky - R2013 (hodnoty)'!N7/'Poznámky - R2013 (hodnoty)'!D7</f>
        <v>0.026558891454965358</v>
      </c>
      <c r="O7" s="16">
        <f>'Poznámky - R2013 (hodnoty)'!O7/'Poznámky - R2013 (hodnoty)'!E7</f>
        <v>0.003931203931203931</v>
      </c>
    </row>
    <row r="8" spans="1:15" ht="12.75">
      <c r="A8" s="11" t="str">
        <f>'Poznámky - R2013 (hodnoty)'!A8</f>
        <v>Plzeňský kraj</v>
      </c>
      <c r="B8" s="25"/>
      <c r="C8" s="23">
        <f>'Poznámky - R2013 (hodnoty)'!C8</f>
        <v>26047</v>
      </c>
      <c r="D8" s="10">
        <f>'Poznámky - R2013 (hodnoty)'!D8</f>
        <v>18954</v>
      </c>
      <c r="E8" s="10">
        <f>'Poznámky - R2013 (hodnoty)'!E8</f>
        <v>8184</v>
      </c>
      <c r="F8" s="16">
        <f>'Poznámky - R2013 (hodnoty)'!F8/'Poznámky - R2013 (hodnoty)'!D8</f>
        <v>0.08868840350321831</v>
      </c>
      <c r="G8" s="16">
        <f>'Poznámky - R2013 (hodnoty)'!G8/'Poznámky - R2013 (hodnoty)'!E8</f>
        <v>0.32954545454545453</v>
      </c>
      <c r="H8" s="16">
        <f>'Poznámky - R2013 (hodnoty)'!H8/'Poznámky - R2013 (hodnoty)'!D8</f>
        <v>0</v>
      </c>
      <c r="I8" s="16">
        <f>'Poznámky - R2013 (hodnoty)'!I8/'Poznámky - R2013 (hodnoty)'!E8</f>
        <v>0</v>
      </c>
      <c r="J8" s="16">
        <f>'Poznámky - R2013 (hodnoty)'!J8/'Poznámky - R2013 (hodnoty)'!D8</f>
        <v>0.0015827793605571383</v>
      </c>
      <c r="K8" s="16">
        <f>'Poznámky - R2013 (hodnoty)'!K8/'Poznámky - R2013 (hodnoty)'!E8</f>
        <v>0.003421309872922776</v>
      </c>
      <c r="L8" s="16">
        <f>'Poznámky - R2013 (hodnoty)'!L8/'Poznámky - R2013 (hodnoty)'!D8</f>
        <v>0.3424079350005276</v>
      </c>
      <c r="M8" s="16">
        <f>'Poznámky - R2013 (hodnoty)'!M8/'Poznámky - R2013 (hodnoty)'!E8</f>
        <v>0.437683284457478</v>
      </c>
      <c r="N8" s="16">
        <f>'Poznámky - R2013 (hodnoty)'!N8/'Poznámky - R2013 (hodnoty)'!D8</f>
        <v>0.006489395378284267</v>
      </c>
      <c r="O8" s="16">
        <f>'Poznámky - R2013 (hodnoty)'!O8/'Poznámky - R2013 (hodnoty)'!E8</f>
        <v>0.001466275659824047</v>
      </c>
    </row>
    <row r="9" spans="1:15" ht="12.75">
      <c r="A9" s="11" t="str">
        <f>'Poznámky - R2013 (hodnoty)'!A9</f>
        <v>Karlovarský kraj</v>
      </c>
      <c r="B9" s="25"/>
      <c r="C9" s="23">
        <f>'Poznámky - R2013 (hodnoty)'!C9</f>
        <v>14290</v>
      </c>
      <c r="D9" s="10">
        <f>'Poznámky - R2013 (hodnoty)'!D9</f>
        <v>10125</v>
      </c>
      <c r="E9" s="10">
        <f>'Poznámky - R2013 (hodnoty)'!E9</f>
        <v>4738</v>
      </c>
      <c r="F9" s="16">
        <f>'Poznámky - R2013 (hodnoty)'!F9/'Poznámky - R2013 (hodnoty)'!D9</f>
        <v>0.12098765432098765</v>
      </c>
      <c r="G9" s="16">
        <f>'Poznámky - R2013 (hodnoty)'!G9/'Poznámky - R2013 (hodnoty)'!E9</f>
        <v>0.38623891937526383</v>
      </c>
      <c r="H9" s="16">
        <f>'Poznámky - R2013 (hodnoty)'!H9/'Poznámky - R2013 (hodnoty)'!D9</f>
        <v>0</v>
      </c>
      <c r="I9" s="16">
        <f>'Poznámky - R2013 (hodnoty)'!I9/'Poznámky - R2013 (hodnoty)'!E9</f>
        <v>0</v>
      </c>
      <c r="J9" s="16">
        <f>'Poznámky - R2013 (hodnoty)'!J9/'Poznámky - R2013 (hodnoty)'!D9</f>
        <v>0.0011851851851851852</v>
      </c>
      <c r="K9" s="16">
        <f>'Poznámky - R2013 (hodnoty)'!K9/'Poznámky - R2013 (hodnoty)'!E9</f>
        <v>0.0031658927817644574</v>
      </c>
      <c r="L9" s="16">
        <f>'Poznámky - R2013 (hodnoty)'!L9/'Poznámky - R2013 (hodnoty)'!D9</f>
        <v>0.44049382716049384</v>
      </c>
      <c r="M9" s="16">
        <f>'Poznámky - R2013 (hodnoty)'!M9/'Poznámky - R2013 (hodnoty)'!E9</f>
        <v>0.4314056563951034</v>
      </c>
      <c r="N9" s="16">
        <f>'Poznámky - R2013 (hodnoty)'!N9/'Poznámky - R2013 (hodnoty)'!D9</f>
        <v>0.010962962962962963</v>
      </c>
      <c r="O9" s="16">
        <f>'Poznámky - R2013 (hodnoty)'!O9/'Poznámky - R2013 (hodnoty)'!E9</f>
        <v>0.002532714225411566</v>
      </c>
    </row>
    <row r="10" spans="1:15" ht="12.75">
      <c r="A10" s="11" t="str">
        <f>'Poznámky - R2013 (hodnoty)'!A10</f>
        <v>Liberecký kraj</v>
      </c>
      <c r="B10" s="25"/>
      <c r="C10" s="23">
        <f>'Poznámky - R2013 (hodnoty)'!C10</f>
        <v>13862</v>
      </c>
      <c r="D10" s="10">
        <f>'Poznámky - R2013 (hodnoty)'!D10</f>
        <v>9105</v>
      </c>
      <c r="E10" s="10">
        <f>'Poznámky - R2013 (hodnoty)'!E10</f>
        <v>5432</v>
      </c>
      <c r="F10" s="16">
        <f>'Poznámky - R2013 (hodnoty)'!F10/'Poznámky - R2013 (hodnoty)'!D10</f>
        <v>0.1600219659527732</v>
      </c>
      <c r="G10" s="16">
        <f>'Poznámky - R2013 (hodnoty)'!G10/'Poznámky - R2013 (hodnoty)'!E10</f>
        <v>0.38162739322533135</v>
      </c>
      <c r="H10" s="16">
        <f>'Poznámky - R2013 (hodnoty)'!H10/'Poznámky - R2013 (hodnoty)'!D10</f>
        <v>0</v>
      </c>
      <c r="I10" s="16">
        <f>'Poznámky - R2013 (hodnoty)'!I10/'Poznámky - R2013 (hodnoty)'!E10</f>
        <v>0</v>
      </c>
      <c r="J10" s="16">
        <f>'Poznámky - R2013 (hodnoty)'!J10/'Poznámky - R2013 (hodnoty)'!D10</f>
        <v>0.003844041735310269</v>
      </c>
      <c r="K10" s="16">
        <f>'Poznámky - R2013 (hodnoty)'!K10/'Poznámky - R2013 (hodnoty)'!E10</f>
        <v>0.004970544918998527</v>
      </c>
      <c r="L10" s="16">
        <f>'Poznámky - R2013 (hodnoty)'!L10/'Poznámky - R2013 (hodnoty)'!D10</f>
        <v>0.5677100494233938</v>
      </c>
      <c r="M10" s="16">
        <f>'Poznámky - R2013 (hodnoty)'!M10/'Poznámky - R2013 (hodnoty)'!E10</f>
        <v>0.5064432989690721</v>
      </c>
      <c r="N10" s="16">
        <f>'Poznámky - R2013 (hodnoty)'!N10/'Poznámky - R2013 (hodnoty)'!D10</f>
        <v>0.023503569467325645</v>
      </c>
      <c r="O10" s="16">
        <f>'Poznámky - R2013 (hodnoty)'!O10/'Poznámky - R2013 (hodnoty)'!E10</f>
        <v>0.0034977908689248897</v>
      </c>
    </row>
    <row r="11" spans="1:15" ht="12.75">
      <c r="A11" s="11" t="str">
        <f>'Poznámky - R2013 (hodnoty)'!A11</f>
        <v>Ústecký kraj</v>
      </c>
      <c r="B11" s="25"/>
      <c r="C11" s="23">
        <f>'Poznámky - R2013 (hodnoty)'!C11</f>
        <v>33193</v>
      </c>
      <c r="D11" s="10">
        <f>'Poznámky - R2013 (hodnoty)'!D11</f>
        <v>24151</v>
      </c>
      <c r="E11" s="10">
        <f>'Poznámky - R2013 (hodnoty)'!E11</f>
        <v>10521</v>
      </c>
      <c r="F11" s="16">
        <f>'Poznámky - R2013 (hodnoty)'!F11/'Poznámky - R2013 (hodnoty)'!D11</f>
        <v>0.19862531572191627</v>
      </c>
      <c r="G11" s="16">
        <f>'Poznámky - R2013 (hodnoty)'!G11/'Poznámky - R2013 (hodnoty)'!E11</f>
        <v>0.40471438076228494</v>
      </c>
      <c r="H11" s="16">
        <f>'Poznámky - R2013 (hodnoty)'!H11/'Poznámky - R2013 (hodnoty)'!D11</f>
        <v>0</v>
      </c>
      <c r="I11" s="16">
        <f>'Poznámky - R2013 (hodnoty)'!I11/'Poznámky - R2013 (hodnoty)'!E11</f>
        <v>0</v>
      </c>
      <c r="J11" s="16">
        <f>'Poznámky - R2013 (hodnoty)'!J11/'Poznámky - R2013 (hodnoty)'!D11</f>
        <v>0.0019460891888534637</v>
      </c>
      <c r="K11" s="16">
        <f>'Poznámky - R2013 (hodnoty)'!K11/'Poznámky - R2013 (hodnoty)'!E11</f>
        <v>0.0053226879574184965</v>
      </c>
      <c r="L11" s="16">
        <f>'Poznámky - R2013 (hodnoty)'!L11/'Poznámky - R2013 (hodnoty)'!D11</f>
        <v>0.4735621713386609</v>
      </c>
      <c r="M11" s="16">
        <f>'Poznámky - R2013 (hodnoty)'!M11/'Poznámky - R2013 (hodnoty)'!E11</f>
        <v>0.4588917403288661</v>
      </c>
      <c r="N11" s="16">
        <f>'Poznámky - R2013 (hodnoty)'!N11/'Poznámky - R2013 (hodnoty)'!D11</f>
        <v>0.01929526727671732</v>
      </c>
      <c r="O11" s="16">
        <f>'Poznámky - R2013 (hodnoty)'!O11/'Poznámky - R2013 (hodnoty)'!E11</f>
        <v>0.0018059119855527042</v>
      </c>
    </row>
    <row r="12" spans="1:15" ht="12.75">
      <c r="A12" s="11" t="str">
        <f>'Poznámky - R2013 (hodnoty)'!A12</f>
        <v>Pardubický kraj</v>
      </c>
      <c r="B12" s="25"/>
      <c r="C12" s="23">
        <f>'Poznámky - R2013 (hodnoty)'!C12</f>
        <v>18905</v>
      </c>
      <c r="D12" s="10">
        <f>'Poznámky - R2013 (hodnoty)'!D12</f>
        <v>13266</v>
      </c>
      <c r="E12" s="10">
        <f>'Poznámky - R2013 (hodnoty)'!E12</f>
        <v>6843</v>
      </c>
      <c r="F12" s="16">
        <f>'Poznámky - R2013 (hodnoty)'!F12/'Poznámky - R2013 (hodnoty)'!D12</f>
        <v>0.11405095733453942</v>
      </c>
      <c r="G12" s="16">
        <f>'Poznámky - R2013 (hodnoty)'!G12/'Poznámky - R2013 (hodnoty)'!E12</f>
        <v>0.29519216717813823</v>
      </c>
      <c r="H12" s="16">
        <f>'Poznámky - R2013 (hodnoty)'!H12/'Poznámky - R2013 (hodnoty)'!D12</f>
        <v>0</v>
      </c>
      <c r="I12" s="16">
        <f>'Poznámky - R2013 (hodnoty)'!I12/'Poznámky - R2013 (hodnoty)'!E12</f>
        <v>0.00014613473622680112</v>
      </c>
      <c r="J12" s="16">
        <f>'Poznámky - R2013 (hodnoty)'!J12/'Poznámky - R2013 (hodnoty)'!D12</f>
        <v>0.0018091361374943465</v>
      </c>
      <c r="K12" s="16">
        <f>'Poznámky - R2013 (hodnoty)'!K12/'Poznámky - R2013 (hodnoty)'!E12</f>
        <v>0.005114715767938039</v>
      </c>
      <c r="L12" s="16">
        <f>'Poznámky - R2013 (hodnoty)'!L12/'Poznámky - R2013 (hodnoty)'!D12</f>
        <v>0.5084426353083069</v>
      </c>
      <c r="M12" s="16">
        <f>'Poznámky - R2013 (hodnoty)'!M12/'Poznámky - R2013 (hodnoty)'!E12</f>
        <v>0.4693847727604852</v>
      </c>
      <c r="N12" s="16">
        <f>'Poznámky - R2013 (hodnoty)'!N12/'Poznámky - R2013 (hodnoty)'!D12</f>
        <v>0.03263983114729383</v>
      </c>
      <c r="O12" s="16">
        <f>'Poznámky - R2013 (hodnoty)'!O12/'Poznámky - R2013 (hodnoty)'!E12</f>
        <v>0.004822446295484437</v>
      </c>
    </row>
    <row r="13" spans="1:15" ht="12.75">
      <c r="A13" s="11" t="str">
        <f>'Poznámky - R2013 (hodnoty)'!A13</f>
        <v>Královéhradecký kraj</v>
      </c>
      <c r="B13" s="25"/>
      <c r="C13" s="23">
        <f>'Poznámky - R2013 (hodnoty)'!C13</f>
        <v>17244</v>
      </c>
      <c r="D13" s="10">
        <f>'Poznámky - R2013 (hodnoty)'!D13</f>
        <v>11514</v>
      </c>
      <c r="E13" s="10">
        <f>'Poznámky - R2013 (hodnoty)'!E13</f>
        <v>6590</v>
      </c>
      <c r="F13" s="16">
        <f>'Poznámky - R2013 (hodnoty)'!F13/'Poznámky - R2013 (hodnoty)'!D13</f>
        <v>0.11525099878408894</v>
      </c>
      <c r="G13" s="16">
        <f>'Poznámky - R2013 (hodnoty)'!G13/'Poznámky - R2013 (hodnoty)'!E13</f>
        <v>0.30743550834597877</v>
      </c>
      <c r="H13" s="16">
        <f>'Poznámky - R2013 (hodnoty)'!H13/'Poznámky - R2013 (hodnoty)'!D13</f>
        <v>0</v>
      </c>
      <c r="I13" s="16">
        <f>'Poznámky - R2013 (hodnoty)'!I13/'Poznámky - R2013 (hodnoty)'!E13</f>
        <v>0</v>
      </c>
      <c r="J13" s="16">
        <f>'Poznámky - R2013 (hodnoty)'!J13/'Poznámky - R2013 (hodnoty)'!D13</f>
        <v>0.0026055237102657635</v>
      </c>
      <c r="K13" s="16">
        <f>'Poznámky - R2013 (hodnoty)'!K13/'Poznámky - R2013 (hodnoty)'!E13</f>
        <v>0.0036418816388467377</v>
      </c>
      <c r="L13" s="16">
        <f>'Poznámky - R2013 (hodnoty)'!L13/'Poznámky - R2013 (hodnoty)'!D13</f>
        <v>0.5568004168837937</v>
      </c>
      <c r="M13" s="16">
        <f>'Poznámky - R2013 (hodnoty)'!M13/'Poznámky - R2013 (hodnoty)'!E13</f>
        <v>0.5062215477996965</v>
      </c>
      <c r="N13" s="16">
        <f>'Poznámky - R2013 (hodnoty)'!N13/'Poznámky - R2013 (hodnoty)'!D13</f>
        <v>0.047594233107521276</v>
      </c>
      <c r="O13" s="16">
        <f>'Poznámky - R2013 (hodnoty)'!O13/'Poznámky - R2013 (hodnoty)'!E13</f>
        <v>0.007435508345978756</v>
      </c>
    </row>
    <row r="14" spans="1:15" ht="12.75">
      <c r="A14" s="11" t="str">
        <f>'Poznámky - R2013 (hodnoty)'!A14</f>
        <v>Jihomoravský kraj</v>
      </c>
      <c r="B14" s="25"/>
      <c r="C14" s="23">
        <f>'Poznámky - R2013 (hodnoty)'!C14</f>
        <v>47115</v>
      </c>
      <c r="D14" s="10">
        <f>'Poznámky - R2013 (hodnoty)'!D14</f>
        <v>33476</v>
      </c>
      <c r="E14" s="10">
        <f>'Poznámky - R2013 (hodnoty)'!E14</f>
        <v>15013</v>
      </c>
      <c r="F14" s="16">
        <f>'Poznámky - R2013 (hodnoty)'!F14/'Poznámky - R2013 (hodnoty)'!D14</f>
        <v>0.1133647986617278</v>
      </c>
      <c r="G14" s="16">
        <f>'Poznámky - R2013 (hodnoty)'!G14/'Poznámky - R2013 (hodnoty)'!E14</f>
        <v>0.3580896556317858</v>
      </c>
      <c r="H14" s="16">
        <f>'Poznámky - R2013 (hodnoty)'!H14/'Poznámky - R2013 (hodnoty)'!D14</f>
        <v>0</v>
      </c>
      <c r="I14" s="16">
        <f>'Poznámky - R2013 (hodnoty)'!I14/'Poznámky - R2013 (hodnoty)'!E14</f>
        <v>0</v>
      </c>
      <c r="J14" s="16">
        <f>'Poznámky - R2013 (hodnoty)'!J14/'Poznámky - R2013 (hodnoty)'!D14</f>
        <v>0.002509260365635082</v>
      </c>
      <c r="K14" s="16">
        <f>'Poznámky - R2013 (hodnoty)'!K14/'Poznámky - R2013 (hodnoty)'!E14</f>
        <v>0.008659162059548392</v>
      </c>
      <c r="L14" s="16">
        <f>'Poznámky - R2013 (hodnoty)'!L14/'Poznámky - R2013 (hodnoty)'!D14</f>
        <v>0.4246027004421078</v>
      </c>
      <c r="M14" s="16">
        <f>'Poznámky - R2013 (hodnoty)'!M14/'Poznámky - R2013 (hodnoty)'!E14</f>
        <v>0.4886431759142077</v>
      </c>
      <c r="N14" s="16">
        <f>'Poznámky - R2013 (hodnoty)'!N14/'Poznámky - R2013 (hodnoty)'!D14</f>
        <v>0.016041343051738557</v>
      </c>
      <c r="O14" s="16">
        <f>'Poznámky - R2013 (hodnoty)'!O14/'Poznámky - R2013 (hodnoty)'!E14</f>
        <v>0.004596016785452608</v>
      </c>
    </row>
    <row r="15" spans="1:15" ht="12.75">
      <c r="A15" s="11" t="str">
        <f>'Poznámky - R2013 (hodnoty)'!A15</f>
        <v>Vysočina</v>
      </c>
      <c r="B15" s="25"/>
      <c r="C15" s="23">
        <f>'Poznámky - R2013 (hodnoty)'!C15</f>
        <v>15502</v>
      </c>
      <c r="D15" s="10">
        <f>'Poznámky - R2013 (hodnoty)'!D15</f>
        <v>10056</v>
      </c>
      <c r="E15" s="10">
        <f>'Poznámky - R2013 (hodnoty)'!E15</f>
        <v>6117</v>
      </c>
      <c r="F15" s="16">
        <f>'Poznámky - R2013 (hodnoty)'!F15/'Poznámky - R2013 (hodnoty)'!D15</f>
        <v>0.10342084327764518</v>
      </c>
      <c r="G15" s="16">
        <f>'Poznámky - R2013 (hodnoty)'!G15/'Poznámky - R2013 (hodnoty)'!E15</f>
        <v>0.2908288376655223</v>
      </c>
      <c r="H15" s="16">
        <f>'Poznámky - R2013 (hodnoty)'!H15/'Poznámky - R2013 (hodnoty)'!D15</f>
        <v>0</v>
      </c>
      <c r="I15" s="16">
        <f>'Poznámky - R2013 (hodnoty)'!I15/'Poznámky - R2013 (hodnoty)'!E15</f>
        <v>0</v>
      </c>
      <c r="J15" s="16">
        <f>'Poznámky - R2013 (hodnoty)'!J15/'Poznámky - R2013 (hodnoty)'!D15</f>
        <v>0.00885043754972156</v>
      </c>
      <c r="K15" s="16">
        <f>'Poznámky - R2013 (hodnoty)'!K15/'Poznámky - R2013 (hodnoty)'!E15</f>
        <v>0.006539153179663234</v>
      </c>
      <c r="L15" s="16">
        <f>'Poznámky - R2013 (hodnoty)'!L15/'Poznámky - R2013 (hodnoty)'!D15</f>
        <v>0.5200875099443119</v>
      </c>
      <c r="M15" s="16">
        <f>'Poznámky - R2013 (hodnoty)'!M15/'Poznámky - R2013 (hodnoty)'!E15</f>
        <v>0.44319110675167567</v>
      </c>
      <c r="N15" s="16">
        <f>'Poznámky - R2013 (hodnoty)'!N15/'Poznámky - R2013 (hodnoty)'!D15</f>
        <v>0.008253778838504375</v>
      </c>
      <c r="O15" s="16">
        <f>'Poznámky - R2013 (hodnoty)'!O15/'Poznámky - R2013 (hodnoty)'!E15</f>
        <v>0.0035965342488147784</v>
      </c>
    </row>
    <row r="16" spans="1:15" ht="12.75">
      <c r="A16" s="11" t="str">
        <f>'Poznámky - R2013 (hodnoty)'!A16</f>
        <v>Zlínský kraj</v>
      </c>
      <c r="B16" s="25"/>
      <c r="C16" s="23">
        <f>'Poznámky - R2013 (hodnoty)'!C16</f>
        <v>17381</v>
      </c>
      <c r="D16" s="10">
        <f>'Poznámky - R2013 (hodnoty)'!D16</f>
        <v>11713</v>
      </c>
      <c r="E16" s="10">
        <f>'Poznámky - R2013 (hodnoty)'!E16</f>
        <v>6867</v>
      </c>
      <c r="F16" s="16">
        <f>'Poznámky - R2013 (hodnoty)'!F16/'Poznámky - R2013 (hodnoty)'!D16</f>
        <v>0.153504652949714</v>
      </c>
      <c r="G16" s="16">
        <f>'Poznámky - R2013 (hodnoty)'!G16/'Poznámky - R2013 (hodnoty)'!E16</f>
        <v>0.3305664773554682</v>
      </c>
      <c r="H16" s="16">
        <f>'Poznámky - R2013 (hodnoty)'!H16/'Poznámky - R2013 (hodnoty)'!D16</f>
        <v>0</v>
      </c>
      <c r="I16" s="16">
        <f>'Poznámky - R2013 (hodnoty)'!I16/'Poznámky - R2013 (hodnoty)'!E16</f>
        <v>0</v>
      </c>
      <c r="J16" s="16">
        <f>'Poznámky - R2013 (hodnoty)'!J16/'Poznámky - R2013 (hodnoty)'!D16</f>
        <v>0.008452147186886366</v>
      </c>
      <c r="K16" s="16">
        <f>'Poznámky - R2013 (hodnoty)'!K16/'Poznámky - R2013 (hodnoty)'!E16</f>
        <v>0.012814911897480704</v>
      </c>
      <c r="L16" s="16">
        <f>'Poznámky - R2013 (hodnoty)'!L16/'Poznámky - R2013 (hodnoty)'!D16</f>
        <v>0.6228976351062921</v>
      </c>
      <c r="M16" s="16">
        <f>'Poznámky - R2013 (hodnoty)'!M16/'Poznámky - R2013 (hodnoty)'!E16</f>
        <v>0.509829619921363</v>
      </c>
      <c r="N16" s="16">
        <f>'Poznámky - R2013 (hodnoty)'!N16/'Poznámky - R2013 (hodnoty)'!D16</f>
        <v>0.003841885084948348</v>
      </c>
      <c r="O16" s="16">
        <f>'Poznámky - R2013 (hodnoty)'!O16/'Poznámky - R2013 (hodnoty)'!E16</f>
        <v>0.0024756079801951363</v>
      </c>
    </row>
    <row r="17" spans="1:15" ht="12.75">
      <c r="A17" s="11" t="str">
        <f>'Poznámky - R2013 (hodnoty)'!A17</f>
        <v>Moravskoslezský kraj</v>
      </c>
      <c r="B17" s="25"/>
      <c r="C17" s="23">
        <f>'Poznámky - R2013 (hodnoty)'!C17</f>
        <v>26272</v>
      </c>
      <c r="D17" s="10">
        <f>'Poznámky - R2013 (hodnoty)'!D17</f>
        <v>17733</v>
      </c>
      <c r="E17" s="10">
        <f>'Poznámky - R2013 (hodnoty)'!E17</f>
        <v>9568</v>
      </c>
      <c r="F17" s="16">
        <f>'Poznámky - R2013 (hodnoty)'!F17/'Poznámky - R2013 (hodnoty)'!D17</f>
        <v>0.1363559465403485</v>
      </c>
      <c r="G17" s="16">
        <f>'Poznámky - R2013 (hodnoty)'!G17/'Poznámky - R2013 (hodnoty)'!E17</f>
        <v>0.36883361204013376</v>
      </c>
      <c r="H17" s="16">
        <f>'Poznámky - R2013 (hodnoty)'!H17/'Poznámky - R2013 (hodnoty)'!D17</f>
        <v>0</v>
      </c>
      <c r="I17" s="16">
        <f>'Poznámky - R2013 (hodnoty)'!I17/'Poznámky - R2013 (hodnoty)'!E17</f>
        <v>0</v>
      </c>
      <c r="J17" s="16">
        <f>'Poznámky - R2013 (hodnoty)'!J17/'Poznámky - R2013 (hodnoty)'!D17</f>
        <v>0.0034399142841030845</v>
      </c>
      <c r="K17" s="16">
        <f>'Poznámky - R2013 (hodnoty)'!K17/'Poznámky - R2013 (hodnoty)'!E17</f>
        <v>0.00742056856187291</v>
      </c>
      <c r="L17" s="16">
        <f>'Poznámky - R2013 (hodnoty)'!L17/'Poznámky - R2013 (hodnoty)'!D17</f>
        <v>0.558393954773586</v>
      </c>
      <c r="M17" s="16">
        <f>'Poznámky - R2013 (hodnoty)'!M17/'Poznámky - R2013 (hodnoty)'!E17</f>
        <v>0.5271739130434783</v>
      </c>
      <c r="N17" s="16">
        <f>'Poznámky - R2013 (hodnoty)'!N17/'Poznámky - R2013 (hodnoty)'!D17</f>
        <v>0.03411718265380928</v>
      </c>
      <c r="O17" s="16">
        <f>'Poznámky - R2013 (hodnoty)'!O17/'Poznámky - R2013 (hodnoty)'!E17</f>
        <v>0.005330267558528428</v>
      </c>
    </row>
    <row r="18" spans="1:15" ht="12.75">
      <c r="A18" s="11" t="str">
        <f>'Poznámky - R2013 (hodnoty)'!A18</f>
        <v>Olomoucký kraj</v>
      </c>
      <c r="B18" s="25"/>
      <c r="C18" s="23">
        <f>'Poznámky - R2013 (hodnoty)'!C18</f>
        <v>37190</v>
      </c>
      <c r="D18" s="10">
        <f>'Poznámky - R2013 (hodnoty)'!D18</f>
        <v>28226</v>
      </c>
      <c r="E18" s="10">
        <f>'Poznámky - R2013 (hodnoty)'!E18</f>
        <v>11268</v>
      </c>
      <c r="F18" s="16">
        <f>'Poznámky - R2013 (hodnoty)'!F18/'Poznámky - R2013 (hodnoty)'!D18</f>
        <v>0.07326578332034295</v>
      </c>
      <c r="G18" s="16">
        <f>'Poznámky - R2013 (hodnoty)'!G18/'Poznámky - R2013 (hodnoty)'!E18</f>
        <v>0.2269258075967341</v>
      </c>
      <c r="H18" s="16">
        <f>'Poznámky - R2013 (hodnoty)'!H18/'Poznámky - R2013 (hodnoty)'!D18</f>
        <v>0</v>
      </c>
      <c r="I18" s="16">
        <f>'Poznámky - R2013 (hodnoty)'!I18/'Poznámky - R2013 (hodnoty)'!E18</f>
        <v>0</v>
      </c>
      <c r="J18" s="16">
        <f>'Poznámky - R2013 (hodnoty)'!J18/'Poznámky - R2013 (hodnoty)'!D18</f>
        <v>0.0019839863955218593</v>
      </c>
      <c r="K18" s="16">
        <f>'Poznámky - R2013 (hodnoty)'!K18/'Poznámky - R2013 (hodnoty)'!E18</f>
        <v>0.005324813631522897</v>
      </c>
      <c r="L18" s="16">
        <f>'Poznámky - R2013 (hodnoty)'!L18/'Poznámky - R2013 (hodnoty)'!D18</f>
        <v>0.283107772975271</v>
      </c>
      <c r="M18" s="16">
        <f>'Poznámky - R2013 (hodnoty)'!M18/'Poznámky - R2013 (hodnoty)'!E18</f>
        <v>0.37566560170394037</v>
      </c>
      <c r="N18" s="16">
        <f>'Poznámky - R2013 (hodnoty)'!N18/'Poznámky - R2013 (hodnoty)'!D18</f>
        <v>0.0004959965988804648</v>
      </c>
      <c r="O18" s="16">
        <f>'Poznámky - R2013 (hodnoty)'!O18/'Poznámky - R2013 (hodnoty)'!E18</f>
        <v>0.0029286474973375934</v>
      </c>
    </row>
    <row r="19" spans="1:15" ht="12.75">
      <c r="A19" s="8" t="str">
        <f>'Poznámky - R2013 (hodnoty)'!A19</f>
        <v>Česká republika</v>
      </c>
      <c r="B19" s="26"/>
      <c r="C19" s="24">
        <f>'Poznámky - R2013 (hodnoty)'!C19</f>
        <v>373826</v>
      </c>
      <c r="D19" s="7">
        <f>'Poznámky - R2013 (hodnoty)'!D19</f>
        <v>259794</v>
      </c>
      <c r="E19" s="7">
        <f>'Poznámky - R2013 (hodnoty)'!E19</f>
        <v>131030</v>
      </c>
      <c r="F19" s="15">
        <f>'Poznámky - R2013 (hodnoty)'!F19/'Poznámky - R2013 (hodnoty)'!D19</f>
        <v>0.12383657821196795</v>
      </c>
      <c r="G19" s="15">
        <f>'Poznámky - R2013 (hodnoty)'!G19/'Poznámky - R2013 (hodnoty)'!E19</f>
        <v>0.3325192703960925</v>
      </c>
      <c r="H19" s="15">
        <f>'Poznámky - R2013 (hodnoty)'!H19/'Poznámky - R2013 (hodnoty)'!D19</f>
        <v>0</v>
      </c>
      <c r="I19" s="15">
        <f>'Poznámky - R2013 (hodnoty)'!I19/'Poznámky - R2013 (hodnoty)'!E19</f>
        <v>7.631840036632831E-06</v>
      </c>
      <c r="J19" s="15">
        <f>'Poznámky - R2013 (hodnoty)'!J19/'Poznámky - R2013 (hodnoty)'!D19</f>
        <v>0.0034989260721956625</v>
      </c>
      <c r="K19" s="15">
        <f>'Poznámky - R2013 (hodnoty)'!K19/'Poznámky - R2013 (hodnoty)'!E19</f>
        <v>0.007143402274288331</v>
      </c>
      <c r="L19" s="15">
        <f>'Poznámky - R2013 (hodnoty)'!L19/'Poznámky - R2013 (hodnoty)'!D19</f>
        <v>0.4415536925410133</v>
      </c>
      <c r="M19" s="15">
        <f>'Poznámky - R2013 (hodnoty)'!M19/'Poznámky - R2013 (hodnoty)'!E19</f>
        <v>0.4536518354575288</v>
      </c>
      <c r="N19" s="15">
        <f>'Poznámky - R2013 (hodnoty)'!N19/'Poznámky - R2013 (hodnoty)'!D19</f>
        <v>0.016166655119055868</v>
      </c>
      <c r="O19" s="15">
        <f>'Poznámky - R2013 (hodnoty)'!O19/'Poznámky - R2013 (hodnoty)'!E19</f>
        <v>0.0033503777760818133</v>
      </c>
    </row>
    <row r="20" spans="1:15" ht="12.75">
      <c r="A20" s="2"/>
      <c r="B20" s="6"/>
      <c r="C20" s="4"/>
      <c r="D20" s="2"/>
      <c r="E20" s="2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2.75">
      <c r="A21" s="2" t="str">
        <f>'Poznámky - R2013 (hodnoty)'!A21</f>
        <v>Středočeský kraj</v>
      </c>
      <c r="B21" s="6" t="str">
        <f>'Poznámky - R2013 (hodnoty)'!B21</f>
        <v>Benešov</v>
      </c>
      <c r="C21" s="4">
        <f>'Poznámky - R2013 (hodnoty)'!C21</f>
        <v>3455</v>
      </c>
      <c r="D21" s="2">
        <f>'Poznámky - R2013 (hodnoty)'!D21</f>
        <v>2154</v>
      </c>
      <c r="E21" s="2">
        <f>'Poznámky - R2013 (hodnoty)'!E21</f>
        <v>1520</v>
      </c>
      <c r="F21" s="14">
        <f>'Poznámky - R2013 (hodnoty)'!F21/'Poznámky - R2013 (hodnoty)'!D21</f>
        <v>0.09099350046425256</v>
      </c>
      <c r="G21" s="14">
        <f>'Poznámky - R2013 (hodnoty)'!G21/'Poznámky - R2013 (hodnoty)'!E21</f>
        <v>0.23223684210526316</v>
      </c>
      <c r="H21" s="14">
        <f>'Poznámky - R2013 (hodnoty)'!H21/'Poznámky - R2013 (hodnoty)'!D21</f>
        <v>0</v>
      </c>
      <c r="I21" s="14">
        <f>'Poznámky - R2013 (hodnoty)'!I21/'Poznámky - R2013 (hodnoty)'!E21</f>
        <v>0</v>
      </c>
      <c r="J21" s="14">
        <f>'Poznámky - R2013 (hodnoty)'!J21/'Poznámky - R2013 (hodnoty)'!D21</f>
        <v>0.0064995357474466105</v>
      </c>
      <c r="K21" s="14">
        <f>'Poznámky - R2013 (hodnoty)'!K21/'Poznámky - R2013 (hodnoty)'!E21</f>
        <v>0.01381578947368421</v>
      </c>
      <c r="L21" s="14">
        <f>'Poznámky - R2013 (hodnoty)'!L21/'Poznámky - R2013 (hodnoty)'!D21</f>
        <v>0.627205199628598</v>
      </c>
      <c r="M21" s="14">
        <f>'Poznámky - R2013 (hodnoty)'!M21/'Poznámky - R2013 (hodnoty)'!E21</f>
        <v>0.4986842105263158</v>
      </c>
      <c r="N21" s="14">
        <f>'Poznámky - R2013 (hodnoty)'!N21/'Poznámky - R2013 (hodnoty)'!D21</f>
        <v>0</v>
      </c>
      <c r="O21" s="14">
        <f>'Poznámky - R2013 (hodnoty)'!O21/'Poznámky - R2013 (hodnoty)'!E21</f>
        <v>0.0006578947368421052</v>
      </c>
    </row>
    <row r="22" spans="1:15" ht="12.75">
      <c r="A22" s="2" t="str">
        <f>'Poznámky - R2013 (hodnoty)'!A22</f>
        <v>Středočeský kraj</v>
      </c>
      <c r="B22" s="6" t="str">
        <f>'Poznámky - R2013 (hodnoty)'!B22</f>
        <v>Beroun</v>
      </c>
      <c r="C22" s="4">
        <f>'Poznámky - R2013 (hodnoty)'!C22</f>
        <v>3205</v>
      </c>
      <c r="D22" s="2">
        <f>'Poznámky - R2013 (hodnoty)'!D22</f>
        <v>1941</v>
      </c>
      <c r="E22" s="2">
        <f>'Poznámky - R2013 (hodnoty)'!E22</f>
        <v>1352</v>
      </c>
      <c r="F22" s="14">
        <f>'Poznámky - R2013 (hodnoty)'!F22/'Poznámky - R2013 (hodnoty)'!D22</f>
        <v>0.1143740340030912</v>
      </c>
      <c r="G22" s="14">
        <f>'Poznámky - R2013 (hodnoty)'!G22/'Poznámky - R2013 (hodnoty)'!E22</f>
        <v>0.3269230769230769</v>
      </c>
      <c r="H22" s="14">
        <f>'Poznámky - R2013 (hodnoty)'!H22/'Poznámky - R2013 (hodnoty)'!D22</f>
        <v>0</v>
      </c>
      <c r="I22" s="14">
        <f>'Poznámky - R2013 (hodnoty)'!I22/'Poznámky - R2013 (hodnoty)'!E22</f>
        <v>0</v>
      </c>
      <c r="J22" s="14">
        <f>'Poznámky - R2013 (hodnoty)'!J22/'Poznámky - R2013 (hodnoty)'!D22</f>
        <v>0.0020607934054611026</v>
      </c>
      <c r="K22" s="14">
        <f>'Poznámky - R2013 (hodnoty)'!K22/'Poznámky - R2013 (hodnoty)'!E22</f>
        <v>0.004437869822485207</v>
      </c>
      <c r="L22" s="14">
        <f>'Poznámky - R2013 (hodnoty)'!L22/'Poznámky - R2013 (hodnoty)'!D22</f>
        <v>0.5991756826378155</v>
      </c>
      <c r="M22" s="14">
        <f>'Poznámky - R2013 (hodnoty)'!M22/'Poznámky - R2013 (hodnoty)'!E22</f>
        <v>0.5562130177514792</v>
      </c>
      <c r="N22" s="14">
        <f>'Poznámky - R2013 (hodnoty)'!N22/'Poznámky - R2013 (hodnoty)'!D22</f>
        <v>0.0010303967027305513</v>
      </c>
      <c r="O22" s="14">
        <f>'Poznámky - R2013 (hodnoty)'!O22/'Poznámky - R2013 (hodnoty)'!E22</f>
        <v>0.0029585798816568047</v>
      </c>
    </row>
    <row r="23" spans="1:15" ht="12.75">
      <c r="A23" s="2" t="str">
        <f>'Poznámky - R2013 (hodnoty)'!A23</f>
        <v>Jihomoravský kraj</v>
      </c>
      <c r="B23" s="6" t="str">
        <f>'Poznámky - R2013 (hodnoty)'!B23</f>
        <v>Blansko</v>
      </c>
      <c r="C23" s="4">
        <f>'Poznámky - R2013 (hodnoty)'!C23</f>
        <v>1610</v>
      </c>
      <c r="D23" s="2">
        <f>'Poznámky - R2013 (hodnoty)'!D23</f>
        <v>1079</v>
      </c>
      <c r="E23" s="2">
        <f>'Poznámky - R2013 (hodnoty)'!E23</f>
        <v>579</v>
      </c>
      <c r="F23" s="14">
        <f>'Poznámky - R2013 (hodnoty)'!F23/'Poznámky - R2013 (hodnoty)'!D23</f>
        <v>0.27710843373493976</v>
      </c>
      <c r="G23" s="14">
        <f>'Poznámky - R2013 (hodnoty)'!G23/'Poznámky - R2013 (hodnoty)'!E23</f>
        <v>0.39723661485319517</v>
      </c>
      <c r="H23" s="14">
        <f>'Poznámky - R2013 (hodnoty)'!H23/'Poznámky - R2013 (hodnoty)'!D23</f>
        <v>0</v>
      </c>
      <c r="I23" s="14">
        <f>'Poznámky - R2013 (hodnoty)'!I23/'Poznámky - R2013 (hodnoty)'!E23</f>
        <v>0</v>
      </c>
      <c r="J23" s="14">
        <f>'Poznámky - R2013 (hodnoty)'!J23/'Poznámky - R2013 (hodnoty)'!D23</f>
        <v>0.0027803521779425394</v>
      </c>
      <c r="K23" s="14">
        <f>'Poznámky - R2013 (hodnoty)'!K23/'Poznámky - R2013 (hodnoty)'!E23</f>
        <v>0.017271157167530225</v>
      </c>
      <c r="L23" s="14">
        <f>'Poznámky - R2013 (hodnoty)'!L23/'Poznámky - R2013 (hodnoty)'!D23</f>
        <v>0.5736793327154773</v>
      </c>
      <c r="M23" s="14">
        <f>'Poznámky - R2013 (hodnoty)'!M23/'Poznámky - R2013 (hodnoty)'!E23</f>
        <v>0.6373056994818653</v>
      </c>
      <c r="N23" s="14">
        <f>'Poznámky - R2013 (hodnoty)'!N23/'Poznámky - R2013 (hodnoty)'!D23</f>
        <v>0.0009267840593141798</v>
      </c>
      <c r="O23" s="14">
        <f>'Poznámky - R2013 (hodnoty)'!O23/'Poznámky - R2013 (hodnoty)'!E23</f>
        <v>0.0017271157167530224</v>
      </c>
    </row>
    <row r="24" spans="1:15" ht="12.75">
      <c r="A24" s="2" t="str">
        <f>'Poznámky - R2013 (hodnoty)'!A24</f>
        <v>Jihomoravský kraj</v>
      </c>
      <c r="B24" s="6" t="str">
        <f>'Poznámky - R2013 (hodnoty)'!B24</f>
        <v>Boskovice</v>
      </c>
      <c r="C24" s="4">
        <f>'Poznámky - R2013 (hodnoty)'!C24</f>
        <v>1735</v>
      </c>
      <c r="D24" s="2">
        <f>'Poznámky - R2013 (hodnoty)'!D24</f>
        <v>1058</v>
      </c>
      <c r="E24" s="2">
        <f>'Poznámky - R2013 (hodnoty)'!E24</f>
        <v>847</v>
      </c>
      <c r="F24" s="14">
        <f>'Poznámky - R2013 (hodnoty)'!F24/'Poznámky - R2013 (hodnoty)'!D24</f>
        <v>0</v>
      </c>
      <c r="G24" s="14">
        <f>'Poznámky - R2013 (hodnoty)'!G24/'Poznámky - R2013 (hodnoty)'!E24</f>
        <v>0.2892561983471074</v>
      </c>
      <c r="H24" s="14">
        <f>'Poznámky - R2013 (hodnoty)'!H24/'Poznámky - R2013 (hodnoty)'!D24</f>
        <v>0</v>
      </c>
      <c r="I24" s="14">
        <f>'Poznámky - R2013 (hodnoty)'!I24/'Poznámky - R2013 (hodnoty)'!E24</f>
        <v>0</v>
      </c>
      <c r="J24" s="14">
        <f>'Poznámky - R2013 (hodnoty)'!J24/'Poznámky - R2013 (hodnoty)'!D24</f>
        <v>0.002835538752362949</v>
      </c>
      <c r="K24" s="14">
        <f>'Poznámky - R2013 (hodnoty)'!K24/'Poznámky - R2013 (hodnoty)'!E24</f>
        <v>0.004722550177095631</v>
      </c>
      <c r="L24" s="14">
        <f>'Poznámky - R2013 (hodnoty)'!L24/'Poznámky - R2013 (hodnoty)'!D24</f>
        <v>0.7438563327032136</v>
      </c>
      <c r="M24" s="14">
        <f>'Poznámky - R2013 (hodnoty)'!M24/'Poznámky - R2013 (hodnoty)'!E24</f>
        <v>0.4899645808736718</v>
      </c>
      <c r="N24" s="14">
        <f>'Poznámky - R2013 (hodnoty)'!N24/'Poznámky - R2013 (hodnoty)'!D24</f>
        <v>0.014177693761814745</v>
      </c>
      <c r="O24" s="14">
        <f>'Poznámky - R2013 (hodnoty)'!O24/'Poznámky - R2013 (hodnoty)'!E24</f>
        <v>0.008264462809917356</v>
      </c>
    </row>
    <row r="25" spans="1:15" ht="12.75">
      <c r="A25" s="2" t="str">
        <f>'Poznámky - R2013 (hodnoty)'!A25</f>
        <v>Jihomoravský kraj</v>
      </c>
      <c r="B25" s="6" t="str">
        <f>'Poznámky - R2013 (hodnoty)'!B25</f>
        <v>Brno-město</v>
      </c>
      <c r="C25" s="4">
        <f>'Poznámky - R2013 (hodnoty)'!C25</f>
        <v>12122</v>
      </c>
      <c r="D25" s="2">
        <f>'Poznámky - R2013 (hodnoty)'!D25</f>
        <v>9228</v>
      </c>
      <c r="E25" s="2">
        <f>'Poznámky - R2013 (hodnoty)'!E25</f>
        <v>3066</v>
      </c>
      <c r="F25" s="14">
        <f>'Poznámky - R2013 (hodnoty)'!F25/'Poznámky - R2013 (hodnoty)'!D25</f>
        <v>0.0977459904638058</v>
      </c>
      <c r="G25" s="14">
        <f>'Poznámky - R2013 (hodnoty)'!G25/'Poznámky - R2013 (hodnoty)'!E25</f>
        <v>0.4151989562948467</v>
      </c>
      <c r="H25" s="14">
        <f>'Poznámky - R2013 (hodnoty)'!H25/'Poznámky - R2013 (hodnoty)'!D25</f>
        <v>0</v>
      </c>
      <c r="I25" s="14">
        <f>'Poznámky - R2013 (hodnoty)'!I25/'Poznámky - R2013 (hodnoty)'!E25</f>
        <v>0</v>
      </c>
      <c r="J25" s="14">
        <f>'Poznámky - R2013 (hodnoty)'!J25/'Poznámky - R2013 (hodnoty)'!D25</f>
        <v>0.0008669267446900737</v>
      </c>
      <c r="K25" s="14">
        <f>'Poznámky - R2013 (hodnoty)'!K25/'Poznámky - R2013 (hodnoty)'!E25</f>
        <v>0.01141552511415525</v>
      </c>
      <c r="L25" s="14">
        <f>'Poznámky - R2013 (hodnoty)'!L25/'Poznámky - R2013 (hodnoty)'!D25</f>
        <v>0.19830949284785435</v>
      </c>
      <c r="M25" s="14">
        <f>'Poznámky - R2013 (hodnoty)'!M25/'Poznámky - R2013 (hodnoty)'!E25</f>
        <v>0.39008480104370513</v>
      </c>
      <c r="N25" s="14">
        <f>'Poznámky - R2013 (hodnoty)'!N25/'Poznámky - R2013 (hodnoty)'!D25</f>
        <v>0.045405288253142606</v>
      </c>
      <c r="O25" s="14">
        <f>'Poznámky - R2013 (hodnoty)'!O25/'Poznámky - R2013 (hodnoty)'!E25</f>
        <v>0.0042400521852576645</v>
      </c>
    </row>
    <row r="26" spans="1:15" ht="12.75">
      <c r="A26" s="2" t="str">
        <f>'Poznámky - R2013 (hodnoty)'!A26</f>
        <v>Jihomoravský kraj</v>
      </c>
      <c r="B26" s="6" t="str">
        <f>'Poznámky - R2013 (hodnoty)'!B26</f>
        <v>Brno-venkov</v>
      </c>
      <c r="C26" s="4">
        <f>'Poznámky - R2013 (hodnoty)'!C26</f>
        <v>10701</v>
      </c>
      <c r="D26" s="2">
        <f>'Poznámky - R2013 (hodnoty)'!D26</f>
        <v>7664</v>
      </c>
      <c r="E26" s="2">
        <f>'Poznámky - R2013 (hodnoty)'!E26</f>
        <v>3260</v>
      </c>
      <c r="F26" s="14">
        <f>'Poznámky - R2013 (hodnoty)'!F26/'Poznámky - R2013 (hodnoty)'!D26</f>
        <v>0.08128914405010439</v>
      </c>
      <c r="G26" s="14">
        <f>'Poznámky - R2013 (hodnoty)'!G26/'Poznámky - R2013 (hodnoty)'!E26</f>
        <v>0.2674846625766871</v>
      </c>
      <c r="H26" s="14">
        <f>'Poznámky - R2013 (hodnoty)'!H26/'Poznámky - R2013 (hodnoty)'!D26</f>
        <v>0</v>
      </c>
      <c r="I26" s="14">
        <f>'Poznámky - R2013 (hodnoty)'!I26/'Poznámky - R2013 (hodnoty)'!E26</f>
        <v>0</v>
      </c>
      <c r="J26" s="14">
        <f>'Poznámky - R2013 (hodnoty)'!J26/'Poznámky - R2013 (hodnoty)'!D26</f>
        <v>0.005349686847599165</v>
      </c>
      <c r="K26" s="14">
        <f>'Poznámky - R2013 (hodnoty)'!K26/'Poznámky - R2013 (hodnoty)'!E26</f>
        <v>0.013803680981595092</v>
      </c>
      <c r="L26" s="14">
        <f>'Poznámky - R2013 (hodnoty)'!L26/'Poznámky - R2013 (hodnoty)'!D26</f>
        <v>0.38687369519832987</v>
      </c>
      <c r="M26" s="14">
        <f>'Poznámky - R2013 (hodnoty)'!M26/'Poznámky - R2013 (hodnoty)'!E26</f>
        <v>0.49785276073619633</v>
      </c>
      <c r="N26" s="14">
        <f>'Poznámky - R2013 (hodnoty)'!N26/'Poznámky - R2013 (hodnoty)'!D26</f>
        <v>0.00026096033402922753</v>
      </c>
      <c r="O26" s="14">
        <f>'Poznámky - R2013 (hodnoty)'!O26/'Poznámky - R2013 (hodnoty)'!E26</f>
        <v>0.004294478527607362</v>
      </c>
    </row>
    <row r="27" spans="1:15" ht="12.75">
      <c r="A27" s="2" t="str">
        <f>'Poznámky - R2013 (hodnoty)'!A27</f>
        <v>Moravskoslezský kraj</v>
      </c>
      <c r="B27" s="6" t="str">
        <f>'Poznámky - R2013 (hodnoty)'!B27</f>
        <v>Bruntál</v>
      </c>
      <c r="C27" s="4">
        <f>'Poznámky - R2013 (hodnoty)'!C27</f>
        <v>1890</v>
      </c>
      <c r="D27" s="2">
        <f>'Poznámky - R2013 (hodnoty)'!D27</f>
        <v>1452</v>
      </c>
      <c r="E27" s="2">
        <f>'Poznámky - R2013 (hodnoty)'!E27</f>
        <v>486</v>
      </c>
      <c r="F27" s="14">
        <f>'Poznámky - R2013 (hodnoty)'!F27/'Poznámky - R2013 (hodnoty)'!D27</f>
        <v>0.15151515151515152</v>
      </c>
      <c r="G27" s="14">
        <f>'Poznámky - R2013 (hodnoty)'!G27/'Poznámky - R2013 (hodnoty)'!E27</f>
        <v>0.448559670781893</v>
      </c>
      <c r="H27" s="14">
        <f>'Poznámky - R2013 (hodnoty)'!H27/'Poznámky - R2013 (hodnoty)'!D27</f>
        <v>0</v>
      </c>
      <c r="I27" s="14">
        <f>'Poznámky - R2013 (hodnoty)'!I27/'Poznámky - R2013 (hodnoty)'!E27</f>
        <v>0</v>
      </c>
      <c r="J27" s="14">
        <f>'Poznámky - R2013 (hodnoty)'!J27/'Poznámky - R2013 (hodnoty)'!D27</f>
        <v>0.0048209366391184574</v>
      </c>
      <c r="K27" s="14">
        <f>'Poznámky - R2013 (hodnoty)'!K27/'Poznámky - R2013 (hodnoty)'!E27</f>
        <v>0.012345679012345678</v>
      </c>
      <c r="L27" s="14">
        <f>'Poznámky - R2013 (hodnoty)'!L27/'Poznámky - R2013 (hodnoty)'!D27</f>
        <v>0.6342975206611571</v>
      </c>
      <c r="M27" s="14">
        <f>'Poznámky - R2013 (hodnoty)'!M27/'Poznámky - R2013 (hodnoty)'!E27</f>
        <v>0.5</v>
      </c>
      <c r="N27" s="14">
        <f>'Poznámky - R2013 (hodnoty)'!N27/'Poznámky - R2013 (hodnoty)'!D27</f>
        <v>0.0013774104683195593</v>
      </c>
      <c r="O27" s="14">
        <f>'Poznámky - R2013 (hodnoty)'!O27/'Poznámky - R2013 (hodnoty)'!E27</f>
        <v>0.00823045267489712</v>
      </c>
    </row>
    <row r="28" spans="1:15" ht="12.75">
      <c r="A28" s="2" t="str">
        <f>'Poznámky - R2013 (hodnoty)'!A28</f>
        <v>Jihomoravský kraj</v>
      </c>
      <c r="B28" s="6" t="str">
        <f>'Poznámky - R2013 (hodnoty)'!B28</f>
        <v>Břeclav</v>
      </c>
      <c r="C28" s="4">
        <f>'Poznámky - R2013 (hodnoty)'!C28</f>
        <v>4448</v>
      </c>
      <c r="D28" s="2">
        <f>'Poznámky - R2013 (hodnoty)'!D28</f>
        <v>3133</v>
      </c>
      <c r="E28" s="2">
        <f>'Poznámky - R2013 (hodnoty)'!E28</f>
        <v>1476</v>
      </c>
      <c r="F28" s="14">
        <f>'Poznámky - R2013 (hodnoty)'!F28/'Poznámky - R2013 (hodnoty)'!D28</f>
        <v>0.17203957867858283</v>
      </c>
      <c r="G28" s="14">
        <f>'Poznámky - R2013 (hodnoty)'!G28/'Poznámky - R2013 (hodnoty)'!E28</f>
        <v>0.45799457994579945</v>
      </c>
      <c r="H28" s="14">
        <f>'Poznámky - R2013 (hodnoty)'!H28/'Poznámky - R2013 (hodnoty)'!D28</f>
        <v>0</v>
      </c>
      <c r="I28" s="14">
        <f>'Poznámky - R2013 (hodnoty)'!I28/'Poznámky - R2013 (hodnoty)'!E28</f>
        <v>0</v>
      </c>
      <c r="J28" s="14">
        <f>'Poznámky - R2013 (hodnoty)'!J28/'Poznámky - R2013 (hodnoty)'!D28</f>
        <v>0.0022342802425789976</v>
      </c>
      <c r="K28" s="14">
        <f>'Poznámky - R2013 (hodnoty)'!K28/'Poznámky - R2013 (hodnoty)'!E28</f>
        <v>0.0040650406504065045</v>
      </c>
      <c r="L28" s="14">
        <f>'Poznámky - R2013 (hodnoty)'!L28/'Poznámky - R2013 (hodnoty)'!D28</f>
        <v>0.3804660070220236</v>
      </c>
      <c r="M28" s="14">
        <f>'Poznámky - R2013 (hodnoty)'!M28/'Poznámky - R2013 (hodnoty)'!E28</f>
        <v>0.46747967479674796</v>
      </c>
      <c r="N28" s="14">
        <f>'Poznámky - R2013 (hodnoty)'!N28/'Poznámky - R2013 (hodnoty)'!D28</f>
        <v>0.0015959144589849984</v>
      </c>
      <c r="O28" s="14">
        <f>'Poznámky - R2013 (hodnoty)'!O28/'Poznámky - R2013 (hodnoty)'!E28</f>
        <v>0.006097560975609756</v>
      </c>
    </row>
    <row r="29" spans="1:15" ht="12.75">
      <c r="A29" s="2" t="str">
        <f>'Poznámky - R2013 (hodnoty)'!A29</f>
        <v>Vysočina</v>
      </c>
      <c r="B29" s="6" t="str">
        <f>'Poznámky - R2013 (hodnoty)'!B29</f>
        <v>Bystřice nad Pernštejnem</v>
      </c>
      <c r="C29" s="4">
        <f>'Poznámky - R2013 (hodnoty)'!C29</f>
        <v>438</v>
      </c>
      <c r="D29" s="2">
        <f>'Poznámky - R2013 (hodnoty)'!D29</f>
        <v>275</v>
      </c>
      <c r="E29" s="2">
        <f>'Poznámky - R2013 (hodnoty)'!E29</f>
        <v>181</v>
      </c>
      <c r="F29" s="14">
        <f>'Poznámky - R2013 (hodnoty)'!F29/'Poznámky - R2013 (hodnoty)'!D29</f>
        <v>0.014545454545454545</v>
      </c>
      <c r="G29" s="14">
        <f>'Poznámky - R2013 (hodnoty)'!G29/'Poznámky - R2013 (hodnoty)'!E29</f>
        <v>0.13259668508287292</v>
      </c>
      <c r="H29" s="14">
        <f>'Poznámky - R2013 (hodnoty)'!H29/'Poznámky - R2013 (hodnoty)'!D29</f>
        <v>0</v>
      </c>
      <c r="I29" s="14">
        <f>'Poznámky - R2013 (hodnoty)'!I29/'Poznámky - R2013 (hodnoty)'!E29</f>
        <v>0</v>
      </c>
      <c r="J29" s="14">
        <f>'Poznámky - R2013 (hodnoty)'!J29/'Poznámky - R2013 (hodnoty)'!D29</f>
        <v>0.014545454545454545</v>
      </c>
      <c r="K29" s="14">
        <f>'Poznámky - R2013 (hodnoty)'!K29/'Poznámky - R2013 (hodnoty)'!E29</f>
        <v>0.0055248618784530384</v>
      </c>
      <c r="L29" s="14">
        <f>'Poznámky - R2013 (hodnoty)'!L29/'Poznámky - R2013 (hodnoty)'!D29</f>
        <v>0.7963636363636364</v>
      </c>
      <c r="M29" s="14">
        <f>'Poznámky - R2013 (hodnoty)'!M29/'Poznámky - R2013 (hodnoty)'!E29</f>
        <v>0.48066298342541436</v>
      </c>
      <c r="N29" s="14">
        <f>'Poznámky - R2013 (hodnoty)'!N29/'Poznámky - R2013 (hodnoty)'!D29</f>
        <v>0</v>
      </c>
      <c r="O29" s="14">
        <f>'Poznámky - R2013 (hodnoty)'!O29/'Poznámky - R2013 (hodnoty)'!E29</f>
        <v>0</v>
      </c>
    </row>
    <row r="30" spans="1:15" ht="12.75">
      <c r="A30" s="2" t="str">
        <f>'Poznámky - R2013 (hodnoty)'!A30</f>
        <v>Liberecký kraj</v>
      </c>
      <c r="B30" s="6" t="str">
        <f>'Poznámky - R2013 (hodnoty)'!B30</f>
        <v>Česká Lípa</v>
      </c>
      <c r="C30" s="4">
        <f>'Poznámky - R2013 (hodnoty)'!C30</f>
        <v>3664</v>
      </c>
      <c r="D30" s="2">
        <f>'Poznámky - R2013 (hodnoty)'!D30</f>
        <v>2477</v>
      </c>
      <c r="E30" s="2">
        <f>'Poznámky - R2013 (hodnoty)'!E30</f>
        <v>1421</v>
      </c>
      <c r="F30" s="14">
        <f>'Poznámky - R2013 (hodnoty)'!F30/'Poznámky - R2013 (hodnoty)'!D30</f>
        <v>0.19216794509487284</v>
      </c>
      <c r="G30" s="14">
        <f>'Poznámky - R2013 (hodnoty)'!G30/'Poznámky - R2013 (hodnoty)'!E30</f>
        <v>0.4722026741731175</v>
      </c>
      <c r="H30" s="14">
        <f>'Poznámky - R2013 (hodnoty)'!H30/'Poznámky - R2013 (hodnoty)'!D30</f>
        <v>0</v>
      </c>
      <c r="I30" s="14">
        <f>'Poznámky - R2013 (hodnoty)'!I30/'Poznámky - R2013 (hodnoty)'!E30</f>
        <v>0</v>
      </c>
      <c r="J30" s="14">
        <f>'Poznámky - R2013 (hodnoty)'!J30/'Poznámky - R2013 (hodnoty)'!D30</f>
        <v>0.0008074283407347598</v>
      </c>
      <c r="K30" s="14">
        <f>'Poznámky - R2013 (hodnoty)'!K30/'Poznámky - R2013 (hodnoty)'!E30</f>
        <v>0.00211118930330753</v>
      </c>
      <c r="L30" s="14">
        <f>'Poznámky - R2013 (hodnoty)'!L30/'Poznámky - R2013 (hodnoty)'!D30</f>
        <v>0.618490109002826</v>
      </c>
      <c r="M30" s="14">
        <f>'Poznámky - R2013 (hodnoty)'!M30/'Poznámky - R2013 (hodnoty)'!E30</f>
        <v>0.5967628430682618</v>
      </c>
      <c r="N30" s="14">
        <f>'Poznámky - R2013 (hodnoty)'!N30/'Poznámky - R2013 (hodnoty)'!D30</f>
        <v>0.0008074283407347598</v>
      </c>
      <c r="O30" s="14">
        <f>'Poznámky - R2013 (hodnoty)'!O30/'Poznámky - R2013 (hodnoty)'!E30</f>
        <v>0.0063335679099225895</v>
      </c>
    </row>
    <row r="31" spans="1:15" ht="12.75">
      <c r="A31" s="2" t="str">
        <f>'Poznámky - R2013 (hodnoty)'!A31</f>
        <v>Jihočeský kraj</v>
      </c>
      <c r="B31" s="6" t="str">
        <f>'Poznámky - R2013 (hodnoty)'!B31</f>
        <v>České Budějovice</v>
      </c>
      <c r="C31" s="4">
        <f>'Poznámky - R2013 (hodnoty)'!C31</f>
        <v>5470</v>
      </c>
      <c r="D31" s="2">
        <f>'Poznámky - R2013 (hodnoty)'!D31</f>
        <v>3374</v>
      </c>
      <c r="E31" s="2">
        <f>'Poznámky - R2013 (hodnoty)'!E31</f>
        <v>2476</v>
      </c>
      <c r="F31" s="14">
        <f>'Poznámky - R2013 (hodnoty)'!F31/'Poznámky - R2013 (hodnoty)'!D31</f>
        <v>0.12418494368701838</v>
      </c>
      <c r="G31" s="14">
        <f>'Poznámky - R2013 (hodnoty)'!G31/'Poznámky - R2013 (hodnoty)'!E31</f>
        <v>0.28836833602584816</v>
      </c>
      <c r="H31" s="14">
        <f>'Poznámky - R2013 (hodnoty)'!H31/'Poznámky - R2013 (hodnoty)'!D31</f>
        <v>0</v>
      </c>
      <c r="I31" s="14">
        <f>'Poznámky - R2013 (hodnoty)'!I31/'Poznámky - R2013 (hodnoty)'!E31</f>
        <v>0</v>
      </c>
      <c r="J31" s="14">
        <f>'Poznámky - R2013 (hodnoty)'!J31/'Poznámky - R2013 (hodnoty)'!D31</f>
        <v>0.00948429164196799</v>
      </c>
      <c r="K31" s="14">
        <f>'Poznámky - R2013 (hodnoty)'!K31/'Poznámky - R2013 (hodnoty)'!E31</f>
        <v>0.013731825525040387</v>
      </c>
      <c r="L31" s="14">
        <f>'Poznámky - R2013 (hodnoty)'!L31/'Poznámky - R2013 (hodnoty)'!D31</f>
        <v>0.4593953764078245</v>
      </c>
      <c r="M31" s="14">
        <f>'Poznámky - R2013 (hodnoty)'!M31/'Poznámky - R2013 (hodnoty)'!E31</f>
        <v>0.3651050080775444</v>
      </c>
      <c r="N31" s="14">
        <f>'Poznámky - R2013 (hodnoty)'!N31/'Poznámky - R2013 (hodnoty)'!D31</f>
        <v>0.08417308832246592</v>
      </c>
      <c r="O31" s="14">
        <f>'Poznámky - R2013 (hodnoty)'!O31/'Poznámky - R2013 (hodnoty)'!E31</f>
        <v>0.0036348949919224557</v>
      </c>
    </row>
    <row r="32" spans="1:15" ht="12.75">
      <c r="A32" s="2" t="str">
        <f>'Poznámky - R2013 (hodnoty)'!A49</f>
        <v>Královéhradecký kraj</v>
      </c>
      <c r="B32" s="6" t="str">
        <f>'Poznámky - R2013 (hodnoty)'!B49</f>
        <v>Jičín</v>
      </c>
      <c r="C32" s="4">
        <f>'Poznámky - R2013 (hodnoty)'!C49</f>
        <v>2818</v>
      </c>
      <c r="D32" s="2">
        <f>'Poznámky - R2013 (hodnoty)'!D49</f>
        <v>1928</v>
      </c>
      <c r="E32" s="2">
        <f>'Poznámky - R2013 (hodnoty)'!E49</f>
        <v>1054</v>
      </c>
      <c r="F32" s="14">
        <f>'Poznámky - R2013 (hodnoty)'!F49/'Poznámky - R2013 (hodnoty)'!D49</f>
        <v>0.11721991701244813</v>
      </c>
      <c r="G32" s="14">
        <f>'Poznámky - R2013 (hodnoty)'!G49/'Poznámky - R2013 (hodnoty)'!E49</f>
        <v>0.29316888045540795</v>
      </c>
      <c r="H32" s="14">
        <f>'Poznámky - R2013 (hodnoty)'!H49/'Poznámky - R2013 (hodnoty)'!D49</f>
        <v>0</v>
      </c>
      <c r="I32" s="14">
        <f>'Poznámky - R2013 (hodnoty)'!I49/'Poznámky - R2013 (hodnoty)'!E49</f>
        <v>0</v>
      </c>
      <c r="J32" s="14">
        <f>'Poznámky - R2013 (hodnoty)'!J49/'Poznámky - R2013 (hodnoty)'!D49</f>
        <v>0</v>
      </c>
      <c r="K32" s="14">
        <f>'Poznámky - R2013 (hodnoty)'!K49/'Poznámky - R2013 (hodnoty)'!E49</f>
        <v>0.0056925996204933585</v>
      </c>
      <c r="L32" s="14">
        <f>'Poznámky - R2013 (hodnoty)'!L49/'Poznámky - R2013 (hodnoty)'!D49</f>
        <v>0.5425311203319502</v>
      </c>
      <c r="M32" s="14">
        <f>'Poznámky - R2013 (hodnoty)'!M49/'Poznámky - R2013 (hodnoty)'!E49</f>
        <v>0.571157495256167</v>
      </c>
      <c r="N32" s="14">
        <f>'Poznámky - R2013 (hodnoty)'!N49/'Poznámky - R2013 (hodnoty)'!D49</f>
        <v>0.001037344398340249</v>
      </c>
      <c r="O32" s="14">
        <f>'Poznámky - R2013 (hodnoty)'!O49/'Poznámky - R2013 (hodnoty)'!E49</f>
        <v>0.003795066413662239</v>
      </c>
    </row>
    <row r="33" spans="1:15" ht="12.75">
      <c r="A33" s="2" t="str">
        <f>'Poznámky - R2013 (hodnoty)'!A32</f>
        <v>Jihočeský kraj</v>
      </c>
      <c r="B33" s="6" t="str">
        <f>'Poznámky - R2013 (hodnoty)'!B32</f>
        <v>Český Krumlov</v>
      </c>
      <c r="C33" s="4">
        <f>'Poznámky - R2013 (hodnoty)'!C32</f>
        <v>2216</v>
      </c>
      <c r="D33" s="2">
        <f>'Poznámky - R2013 (hodnoty)'!D32</f>
        <v>1537</v>
      </c>
      <c r="E33" s="2">
        <f>'Poznámky - R2013 (hodnoty)'!E32</f>
        <v>817</v>
      </c>
      <c r="F33" s="14">
        <f>'Poznámky - R2013 (hodnoty)'!F32/'Poznámky - R2013 (hodnoty)'!D32</f>
        <v>0.12947299934938192</v>
      </c>
      <c r="G33" s="14">
        <f>'Poznámky - R2013 (hodnoty)'!G32/'Poznámky - R2013 (hodnoty)'!E32</f>
        <v>0.34516523867809057</v>
      </c>
      <c r="H33" s="14">
        <f>'Poznámky - R2013 (hodnoty)'!H32/'Poznámky - R2013 (hodnoty)'!D32</f>
        <v>0</v>
      </c>
      <c r="I33" s="14">
        <f>'Poznámky - R2013 (hodnoty)'!I32/'Poznámky - R2013 (hodnoty)'!E32</f>
        <v>0</v>
      </c>
      <c r="J33" s="14">
        <f>'Poznámky - R2013 (hodnoty)'!J32/'Poznámky - R2013 (hodnoty)'!D32</f>
        <v>0.0032530904359141183</v>
      </c>
      <c r="K33" s="14">
        <f>'Poznámky - R2013 (hodnoty)'!K32/'Poznámky - R2013 (hodnoty)'!E32</f>
        <v>0.004895960832313341</v>
      </c>
      <c r="L33" s="14">
        <f>'Poznámky - R2013 (hodnoty)'!L32/'Poznámky - R2013 (hodnoty)'!D32</f>
        <v>0.5478204294079375</v>
      </c>
      <c r="M33" s="14">
        <f>'Poznámky - R2013 (hodnoty)'!M32/'Poznámky - R2013 (hodnoty)'!E32</f>
        <v>0.5140758873929009</v>
      </c>
      <c r="N33" s="14">
        <f>'Poznámky - R2013 (hodnoty)'!N32/'Poznámky - R2013 (hodnoty)'!D32</f>
        <v>0.0013012361743656475</v>
      </c>
      <c r="O33" s="14">
        <f>'Poznámky - R2013 (hodnoty)'!O32/'Poznámky - R2013 (hodnoty)'!E32</f>
        <v>0.0073439412484700125</v>
      </c>
    </row>
    <row r="34" spans="1:15" ht="12.75">
      <c r="A34" s="2" t="str">
        <f>'Poznámky - R2013 (hodnoty)'!A33</f>
        <v>Jihočeský kraj</v>
      </c>
      <c r="B34" s="6" t="str">
        <f>'Poznámky - R2013 (hodnoty)'!B33</f>
        <v>Dačice</v>
      </c>
      <c r="C34" s="4">
        <f>'Poznámky - R2013 (hodnoty)'!C33</f>
        <v>429</v>
      </c>
      <c r="D34" s="2">
        <f>'Poznámky - R2013 (hodnoty)'!D33</f>
        <v>277</v>
      </c>
      <c r="E34" s="2">
        <f>'Poznámky - R2013 (hodnoty)'!E33</f>
        <v>180</v>
      </c>
      <c r="F34" s="14">
        <f>'Poznámky - R2013 (hodnoty)'!F33/'Poznámky - R2013 (hodnoty)'!D33</f>
        <v>0</v>
      </c>
      <c r="G34" s="14">
        <f>'Poznámky - R2013 (hodnoty)'!G33/'Poznámky - R2013 (hodnoty)'!E33</f>
        <v>0.34444444444444444</v>
      </c>
      <c r="H34" s="14">
        <f>'Poznámky - R2013 (hodnoty)'!H33/'Poznámky - R2013 (hodnoty)'!D33</f>
        <v>0</v>
      </c>
      <c r="I34" s="14">
        <f>'Poznámky - R2013 (hodnoty)'!I33/'Poznámky - R2013 (hodnoty)'!E33</f>
        <v>0</v>
      </c>
      <c r="J34" s="14">
        <f>'Poznámky - R2013 (hodnoty)'!J33/'Poznámky - R2013 (hodnoty)'!D33</f>
        <v>0.0036101083032490976</v>
      </c>
      <c r="K34" s="14">
        <f>'Poznámky - R2013 (hodnoty)'!K33/'Poznámky - R2013 (hodnoty)'!E33</f>
        <v>0</v>
      </c>
      <c r="L34" s="14">
        <f>'Poznámky - R2013 (hodnoty)'!L33/'Poznámky - R2013 (hodnoty)'!D33</f>
        <v>0.7617328519855595</v>
      </c>
      <c r="M34" s="14">
        <f>'Poznámky - R2013 (hodnoty)'!M33/'Poznámky - R2013 (hodnoty)'!E33</f>
        <v>0.5055555555555555</v>
      </c>
      <c r="N34" s="14">
        <f>'Poznámky - R2013 (hodnoty)'!N33/'Poznámky - R2013 (hodnoty)'!D33</f>
        <v>0.0036101083032490976</v>
      </c>
      <c r="O34" s="14">
        <f>'Poznámky - R2013 (hodnoty)'!O33/'Poznámky - R2013 (hodnoty)'!E33</f>
        <v>0</v>
      </c>
    </row>
    <row r="35" spans="1:15" ht="12.75">
      <c r="A35" s="2" t="str">
        <f>'Poznámky - R2013 (hodnoty)'!A34</f>
        <v>Ústecký kraj</v>
      </c>
      <c r="B35" s="6" t="str">
        <f>'Poznámky - R2013 (hodnoty)'!B34</f>
        <v>Děčín</v>
      </c>
      <c r="C35" s="4">
        <f>'Poznámky - R2013 (hodnoty)'!C34</f>
        <v>3895</v>
      </c>
      <c r="D35" s="2">
        <f>'Poznámky - R2013 (hodnoty)'!D34</f>
        <v>2754</v>
      </c>
      <c r="E35" s="2">
        <f>'Poznámky - R2013 (hodnoty)'!E34</f>
        <v>1252</v>
      </c>
      <c r="F35" s="14">
        <f>'Poznámky - R2013 (hodnoty)'!F34/'Poznámky - R2013 (hodnoty)'!D34</f>
        <v>0.2937545388525781</v>
      </c>
      <c r="G35" s="14">
        <f>'Poznámky - R2013 (hodnoty)'!G34/'Poznámky - R2013 (hodnoty)'!E34</f>
        <v>0.4992012779552716</v>
      </c>
      <c r="H35" s="14">
        <f>'Poznámky - R2013 (hodnoty)'!H34/'Poznámky - R2013 (hodnoty)'!D34</f>
        <v>0</v>
      </c>
      <c r="I35" s="14">
        <f>'Poznámky - R2013 (hodnoty)'!I34/'Poznámky - R2013 (hodnoty)'!E34</f>
        <v>0</v>
      </c>
      <c r="J35" s="14">
        <f>'Poznámky - R2013 (hodnoty)'!J34/'Poznámky - R2013 (hodnoty)'!D34</f>
        <v>0.004357298474945534</v>
      </c>
      <c r="K35" s="14">
        <f>'Poznámky - R2013 (hodnoty)'!K34/'Poznámky - R2013 (hodnoty)'!E34</f>
        <v>0.011182108626198083</v>
      </c>
      <c r="L35" s="14">
        <f>'Poznámky - R2013 (hodnoty)'!L34/'Poznámky - R2013 (hodnoty)'!D34</f>
        <v>0.3663761801016703</v>
      </c>
      <c r="M35" s="14">
        <f>'Poznámky - R2013 (hodnoty)'!M34/'Poznámky - R2013 (hodnoty)'!E34</f>
        <v>0.39456869009584666</v>
      </c>
      <c r="N35" s="14">
        <f>'Poznámky - R2013 (hodnoty)'!N34/'Poznámky - R2013 (hodnoty)'!D34</f>
        <v>0.0007262164124909223</v>
      </c>
      <c r="O35" s="14">
        <f>'Poznámky - R2013 (hodnoty)'!O34/'Poznámky - R2013 (hodnoty)'!E34</f>
        <v>0.0007987220447284345</v>
      </c>
    </row>
    <row r="36" spans="1:15" ht="12.75">
      <c r="A36" s="2" t="str">
        <f>'Poznámky - R2013 (hodnoty)'!A35</f>
        <v>Plzeňský kraj</v>
      </c>
      <c r="B36" s="6" t="str">
        <f>'Poznámky - R2013 (hodnoty)'!B35</f>
        <v>Domažlice</v>
      </c>
      <c r="C36" s="4">
        <f>'Poznámky - R2013 (hodnoty)'!C35</f>
        <v>2143</v>
      </c>
      <c r="D36" s="2">
        <f>'Poznámky - R2013 (hodnoty)'!D35</f>
        <v>1426</v>
      </c>
      <c r="E36" s="2">
        <f>'Poznámky - R2013 (hodnoty)'!E35</f>
        <v>843</v>
      </c>
      <c r="F36" s="14">
        <f>'Poznámky - R2013 (hodnoty)'!F35/'Poznámky - R2013 (hodnoty)'!D35</f>
        <v>0.11430575035063113</v>
      </c>
      <c r="G36" s="14">
        <f>'Poznámky - R2013 (hodnoty)'!G35/'Poznámky - R2013 (hodnoty)'!E35</f>
        <v>0.4234875444839858</v>
      </c>
      <c r="H36" s="14">
        <f>'Poznámky - R2013 (hodnoty)'!H35/'Poznámky - R2013 (hodnoty)'!D35</f>
        <v>0</v>
      </c>
      <c r="I36" s="14">
        <f>'Poznámky - R2013 (hodnoty)'!I35/'Poznámky - R2013 (hodnoty)'!E35</f>
        <v>0</v>
      </c>
      <c r="J36" s="14">
        <f>'Poznámky - R2013 (hodnoty)'!J35/'Poznámky - R2013 (hodnoty)'!D35</f>
        <v>0.002805049088359046</v>
      </c>
      <c r="K36" s="14">
        <f>'Poznámky - R2013 (hodnoty)'!K35/'Poznámky - R2013 (hodnoty)'!E35</f>
        <v>0.0035587188612099642</v>
      </c>
      <c r="L36" s="14">
        <f>'Poznámky - R2013 (hodnoty)'!L35/'Poznámky - R2013 (hodnoty)'!D35</f>
        <v>0.5329593267882188</v>
      </c>
      <c r="M36" s="14">
        <f>'Poznámky - R2013 (hodnoty)'!M35/'Poznámky - R2013 (hodnoty)'!E35</f>
        <v>0.5077105575326216</v>
      </c>
      <c r="N36" s="14">
        <f>'Poznámky - R2013 (hodnoty)'!N35/'Poznámky - R2013 (hodnoty)'!D35</f>
        <v>0</v>
      </c>
      <c r="O36" s="14">
        <f>'Poznámky - R2013 (hodnoty)'!O35/'Poznámky - R2013 (hodnoty)'!E35</f>
        <v>0.002372479240806643</v>
      </c>
    </row>
    <row r="37" spans="1:15" ht="12.75">
      <c r="A37" s="2" t="str">
        <f>'Poznámky - R2013 (hodnoty)'!A36</f>
        <v>Moravskoslezský kraj</v>
      </c>
      <c r="B37" s="6" t="str">
        <f>'Poznámky - R2013 (hodnoty)'!B36</f>
        <v>Frýdek-Místek</v>
      </c>
      <c r="C37" s="4">
        <f>'Poznámky - R2013 (hodnoty)'!C36</f>
        <v>3718</v>
      </c>
      <c r="D37" s="2">
        <f>'Poznámky - R2013 (hodnoty)'!D36</f>
        <v>2338</v>
      </c>
      <c r="E37" s="2">
        <f>'Poznámky - R2013 (hodnoty)'!E36</f>
        <v>1524</v>
      </c>
      <c r="F37" s="14">
        <f>'Poznámky - R2013 (hodnoty)'!F36/'Poznámky - R2013 (hodnoty)'!D36</f>
        <v>0.1394354148845167</v>
      </c>
      <c r="G37" s="14">
        <f>'Poznámky - R2013 (hodnoty)'!G36/'Poznámky - R2013 (hodnoty)'!E36</f>
        <v>0.3589238845144357</v>
      </c>
      <c r="H37" s="14">
        <f>'Poznámky - R2013 (hodnoty)'!H36/'Poznámky - R2013 (hodnoty)'!D36</f>
        <v>0</v>
      </c>
      <c r="I37" s="14">
        <f>'Poznámky - R2013 (hodnoty)'!I36/'Poznámky - R2013 (hodnoty)'!E36</f>
        <v>0</v>
      </c>
      <c r="J37" s="14">
        <f>'Poznámky - R2013 (hodnoty)'!J36/'Poznámky - R2013 (hodnoty)'!D36</f>
        <v>0.005560307955517536</v>
      </c>
      <c r="K37" s="14">
        <f>'Poznámky - R2013 (hodnoty)'!K36/'Poznámky - R2013 (hodnoty)'!E36</f>
        <v>0.009186351706036745</v>
      </c>
      <c r="L37" s="14">
        <f>'Poznámky - R2013 (hodnoty)'!L36/'Poznámky - R2013 (hodnoty)'!D36</f>
        <v>0.5102651839178786</v>
      </c>
      <c r="M37" s="14">
        <f>'Poznámky - R2013 (hodnoty)'!M36/'Poznámky - R2013 (hodnoty)'!E36</f>
        <v>0.4868766404199475</v>
      </c>
      <c r="N37" s="14">
        <f>'Poznámky - R2013 (hodnoty)'!N36/'Poznámky - R2013 (hodnoty)'!D36</f>
        <v>0.000427715996578272</v>
      </c>
      <c r="O37" s="14">
        <f>'Poznámky - R2013 (hodnoty)'!O36/'Poznámky - R2013 (hodnoty)'!E36</f>
        <v>0.0026246719160104987</v>
      </c>
    </row>
    <row r="38" spans="1:15" ht="12.75">
      <c r="A38" s="2" t="str">
        <f>'Poznámky - R2013 (hodnoty)'!A37</f>
        <v>Liberecký kraj</v>
      </c>
      <c r="B38" s="6" t="str">
        <f>'Poznámky - R2013 (hodnoty)'!B37</f>
        <v>Frýdlant</v>
      </c>
      <c r="C38" s="4">
        <f>'Poznámky - R2013 (hodnoty)'!C37</f>
        <v>746</v>
      </c>
      <c r="D38" s="2">
        <f>'Poznámky - R2013 (hodnoty)'!D37</f>
        <v>566</v>
      </c>
      <c r="E38" s="2">
        <f>'Poznámky - R2013 (hodnoty)'!E37</f>
        <v>224</v>
      </c>
      <c r="F38" s="14">
        <f>'Poznámky - R2013 (hodnoty)'!F37/'Poznámky - R2013 (hodnoty)'!D37</f>
        <v>0</v>
      </c>
      <c r="G38" s="14">
        <f>'Poznámky - R2013 (hodnoty)'!G37/'Poznámky - R2013 (hodnoty)'!E37</f>
        <v>0.12946428571428573</v>
      </c>
      <c r="H38" s="14">
        <f>'Poznámky - R2013 (hodnoty)'!H37/'Poznámky - R2013 (hodnoty)'!D37</f>
        <v>0</v>
      </c>
      <c r="I38" s="14">
        <f>'Poznámky - R2013 (hodnoty)'!I37/'Poznámky - R2013 (hodnoty)'!E37</f>
        <v>0</v>
      </c>
      <c r="J38" s="14">
        <f>'Poznámky - R2013 (hodnoty)'!J37/'Poznámky - R2013 (hodnoty)'!D37</f>
        <v>0.01060070671378092</v>
      </c>
      <c r="K38" s="14">
        <f>'Poznámky - R2013 (hodnoty)'!K37/'Poznámky - R2013 (hodnoty)'!E37</f>
        <v>0.013392857142857142</v>
      </c>
      <c r="L38" s="14">
        <f>'Poznámky - R2013 (hodnoty)'!L37/'Poznámky - R2013 (hodnoty)'!D37</f>
        <v>0.6996466431095406</v>
      </c>
      <c r="M38" s="14">
        <f>'Poznámky - R2013 (hodnoty)'!M37/'Poznámky - R2013 (hodnoty)'!E37</f>
        <v>0.6607142857142857</v>
      </c>
      <c r="N38" s="14">
        <f>'Poznámky - R2013 (hodnoty)'!N37/'Poznámky - R2013 (hodnoty)'!D37</f>
        <v>0.03180212014134275</v>
      </c>
      <c r="O38" s="14">
        <f>'Poznámky - R2013 (hodnoty)'!O37/'Poznámky - R2013 (hodnoty)'!E37</f>
        <v>0.004464285714285714</v>
      </c>
    </row>
    <row r="39" spans="1:15" ht="12.75">
      <c r="A39" s="2" t="str">
        <f>'Poznámky - R2013 (hodnoty)'!A38</f>
        <v>Vysočina</v>
      </c>
      <c r="B39" s="6" t="str">
        <f>'Poznámky - R2013 (hodnoty)'!B38</f>
        <v>Havlíčkův Brod</v>
      </c>
      <c r="C39" s="4">
        <f>'Poznámky - R2013 (hodnoty)'!C38</f>
        <v>3477</v>
      </c>
      <c r="D39" s="2">
        <f>'Poznámky - R2013 (hodnoty)'!D38</f>
        <v>2365</v>
      </c>
      <c r="E39" s="2">
        <f>'Poznámky - R2013 (hodnoty)'!E38</f>
        <v>1188</v>
      </c>
      <c r="F39" s="14">
        <f>'Poznámky - R2013 (hodnoty)'!F38/'Poznámky - R2013 (hodnoty)'!D38</f>
        <v>0.07822410147991543</v>
      </c>
      <c r="G39" s="14">
        <f>'Poznámky - R2013 (hodnoty)'!G38/'Poznámky - R2013 (hodnoty)'!E38</f>
        <v>0.2836700336700337</v>
      </c>
      <c r="H39" s="14">
        <f>'Poznámky - R2013 (hodnoty)'!H38/'Poznámky - R2013 (hodnoty)'!D38</f>
        <v>0</v>
      </c>
      <c r="I39" s="14">
        <f>'Poznámky - R2013 (hodnoty)'!I38/'Poznámky - R2013 (hodnoty)'!E38</f>
        <v>0</v>
      </c>
      <c r="J39" s="14">
        <f>'Poznámky - R2013 (hodnoty)'!J38/'Poznámky - R2013 (hodnoty)'!D38</f>
        <v>0.002536997885835095</v>
      </c>
      <c r="K39" s="14">
        <f>'Poznámky - R2013 (hodnoty)'!K38/'Poznámky - R2013 (hodnoty)'!E38</f>
        <v>0.005050505050505051</v>
      </c>
      <c r="L39" s="14">
        <f>'Poznámky - R2013 (hodnoty)'!L38/'Poznámky - R2013 (hodnoty)'!D38</f>
        <v>0.4334038054968288</v>
      </c>
      <c r="M39" s="14">
        <f>'Poznámky - R2013 (hodnoty)'!M38/'Poznámky - R2013 (hodnoty)'!E38</f>
        <v>0.468013468013468</v>
      </c>
      <c r="N39" s="14">
        <f>'Poznámky - R2013 (hodnoty)'!N38/'Poznámky - R2013 (hodnoty)'!D38</f>
        <v>0.00042283298097251583</v>
      </c>
      <c r="O39" s="14">
        <f>'Poznámky - R2013 (hodnoty)'!O38/'Poznámky - R2013 (hodnoty)'!E38</f>
        <v>0.004208754208754209</v>
      </c>
    </row>
    <row r="40" spans="1:15" ht="12.75">
      <c r="A40" s="2" t="str">
        <f>'Poznámky - R2013 (hodnoty)'!A39</f>
        <v>Jihomoravský kraj</v>
      </c>
      <c r="B40" s="6" t="str">
        <f>'Poznámky - R2013 (hodnoty)'!B39</f>
        <v>Hodonín</v>
      </c>
      <c r="C40" s="4">
        <f>'Poznámky - R2013 (hodnoty)'!C39</f>
        <v>4861</v>
      </c>
      <c r="D40" s="2">
        <f>'Poznámky - R2013 (hodnoty)'!D39</f>
        <v>3411</v>
      </c>
      <c r="E40" s="2">
        <f>'Poznámky - R2013 (hodnoty)'!E39</f>
        <v>1604</v>
      </c>
      <c r="F40" s="14">
        <f>'Poznámky - R2013 (hodnoty)'!F39/'Poznámky - R2013 (hodnoty)'!D39</f>
        <v>0.21723834652594548</v>
      </c>
      <c r="G40" s="14">
        <f>'Poznámky - R2013 (hodnoty)'!G39/'Poznámky - R2013 (hodnoty)'!E39</f>
        <v>0.48316708229426436</v>
      </c>
      <c r="H40" s="14">
        <f>'Poznámky - R2013 (hodnoty)'!H39/'Poznámky - R2013 (hodnoty)'!D39</f>
        <v>0</v>
      </c>
      <c r="I40" s="14">
        <f>'Poznámky - R2013 (hodnoty)'!I39/'Poznámky - R2013 (hodnoty)'!E39</f>
        <v>0</v>
      </c>
      <c r="J40" s="14">
        <f>'Poznámky - R2013 (hodnoty)'!J39/'Poznámky - R2013 (hodnoty)'!D39</f>
        <v>0.0008795074758135445</v>
      </c>
      <c r="K40" s="14">
        <f>'Poznámky - R2013 (hodnoty)'!K39/'Poznámky - R2013 (hodnoty)'!E39</f>
        <v>0.003117206982543641</v>
      </c>
      <c r="L40" s="14">
        <f>'Poznámky - R2013 (hodnoty)'!L39/'Poznámky - R2013 (hodnoty)'!D39</f>
        <v>0.4526531808853709</v>
      </c>
      <c r="M40" s="14">
        <f>'Poznámky - R2013 (hodnoty)'!M39/'Poznámky - R2013 (hodnoty)'!E39</f>
        <v>0.48566084788029923</v>
      </c>
      <c r="N40" s="14">
        <f>'Poznámky - R2013 (hodnoty)'!N39/'Poznámky - R2013 (hodnoty)'!D39</f>
        <v>0.012019935502785108</v>
      </c>
      <c r="O40" s="14">
        <f>'Poznámky - R2013 (hodnoty)'!O39/'Poznámky - R2013 (hodnoty)'!E39</f>
        <v>0.0024937655860349127</v>
      </c>
    </row>
    <row r="41" spans="1:15" ht="12.75">
      <c r="A41" s="2" t="str">
        <f>'Poznámky - R2013 (hodnoty)'!A40</f>
        <v>Zlínský kraj</v>
      </c>
      <c r="B41" s="6" t="str">
        <f>'Poznámky - R2013 (hodnoty)'!B40</f>
        <v>Holešov</v>
      </c>
      <c r="C41" s="4">
        <f>'Poznámky - R2013 (hodnoty)'!C40</f>
        <v>1188</v>
      </c>
      <c r="D41" s="2">
        <f>'Poznámky - R2013 (hodnoty)'!D40</f>
        <v>749</v>
      </c>
      <c r="E41" s="2">
        <f>'Poznámky - R2013 (hodnoty)'!E40</f>
        <v>534</v>
      </c>
      <c r="F41" s="14">
        <f>'Poznámky - R2013 (hodnoty)'!F40/'Poznámky - R2013 (hodnoty)'!D40</f>
        <v>0</v>
      </c>
      <c r="G41" s="14">
        <f>'Poznámky - R2013 (hodnoty)'!G40/'Poznámky - R2013 (hodnoty)'!E40</f>
        <v>0.1348314606741573</v>
      </c>
      <c r="H41" s="14">
        <f>'Poznámky - R2013 (hodnoty)'!H40/'Poznámky - R2013 (hodnoty)'!D40</f>
        <v>0</v>
      </c>
      <c r="I41" s="14">
        <f>'Poznámky - R2013 (hodnoty)'!I40/'Poznámky - R2013 (hodnoty)'!E40</f>
        <v>0</v>
      </c>
      <c r="J41" s="14">
        <f>'Poznámky - R2013 (hodnoty)'!J40/'Poznámky - R2013 (hodnoty)'!D40</f>
        <v>0.01335113484646195</v>
      </c>
      <c r="K41" s="14">
        <f>'Poznámky - R2013 (hodnoty)'!K40/'Poznámky - R2013 (hodnoty)'!E40</f>
        <v>0.011235955056179775</v>
      </c>
      <c r="L41" s="14">
        <f>'Poznámky - R2013 (hodnoty)'!L40/'Poznámky - R2013 (hodnoty)'!D40</f>
        <v>0.7596795727636849</v>
      </c>
      <c r="M41" s="14">
        <f>'Poznámky - R2013 (hodnoty)'!M40/'Poznámky - R2013 (hodnoty)'!E40</f>
        <v>0.5861423220973783</v>
      </c>
      <c r="N41" s="14">
        <f>'Poznámky - R2013 (hodnoty)'!N40/'Poznámky - R2013 (hodnoty)'!D40</f>
        <v>0.0053404539385847796</v>
      </c>
      <c r="O41" s="14">
        <f>'Poznámky - R2013 (hodnoty)'!O40/'Poznámky - R2013 (hodnoty)'!E40</f>
        <v>0.0056179775280898875</v>
      </c>
    </row>
    <row r="42" spans="1:15" ht="12.75">
      <c r="A42" s="2" t="str">
        <f>'Poznámky - R2013 (hodnoty)'!A41</f>
        <v>Královéhradecký kraj</v>
      </c>
      <c r="B42" s="6" t="str">
        <f>'Poznámky - R2013 (hodnoty)'!B41</f>
        <v>Hradec Králové</v>
      </c>
      <c r="C42" s="4">
        <f>'Poznámky - R2013 (hodnoty)'!C41</f>
        <v>4506</v>
      </c>
      <c r="D42" s="2">
        <f>'Poznámky - R2013 (hodnoty)'!D41</f>
        <v>3016</v>
      </c>
      <c r="E42" s="2">
        <f>'Poznámky - R2013 (hodnoty)'!E41</f>
        <v>1660</v>
      </c>
      <c r="F42" s="14">
        <f>'Poznámky - R2013 (hodnoty)'!F41/'Poznámky - R2013 (hodnoty)'!D41</f>
        <v>0.118368700265252</v>
      </c>
      <c r="G42" s="14">
        <f>'Poznámky - R2013 (hodnoty)'!G41/'Poznámky - R2013 (hodnoty)'!E41</f>
        <v>0.31144578313253013</v>
      </c>
      <c r="H42" s="14">
        <f>'Poznámky - R2013 (hodnoty)'!H41/'Poznámky - R2013 (hodnoty)'!D41</f>
        <v>0</v>
      </c>
      <c r="I42" s="14">
        <f>'Poznámky - R2013 (hodnoty)'!I41/'Poznámky - R2013 (hodnoty)'!E41</f>
        <v>0</v>
      </c>
      <c r="J42" s="14">
        <f>'Poznámky - R2013 (hodnoty)'!J41/'Poznámky - R2013 (hodnoty)'!D41</f>
        <v>0.003978779840848806</v>
      </c>
      <c r="K42" s="14">
        <f>'Poznámky - R2013 (hodnoty)'!K41/'Poznámky - R2013 (hodnoty)'!E41</f>
        <v>0.0012048192771084338</v>
      </c>
      <c r="L42" s="14">
        <f>'Poznámky - R2013 (hodnoty)'!L41/'Poznámky - R2013 (hodnoty)'!D41</f>
        <v>0.5099469496021221</v>
      </c>
      <c r="M42" s="14">
        <f>'Poznámky - R2013 (hodnoty)'!M41/'Poznámky - R2013 (hodnoty)'!E41</f>
        <v>0.4879518072289157</v>
      </c>
      <c r="N42" s="14">
        <f>'Poznámky - R2013 (hodnoty)'!N41/'Poznámky - R2013 (hodnoty)'!D41</f>
        <v>0.14157824933687002</v>
      </c>
      <c r="O42" s="14">
        <f>'Poznámky - R2013 (hodnoty)'!O41/'Poznámky - R2013 (hodnoty)'!E41</f>
        <v>0.01325301204819277</v>
      </c>
    </row>
    <row r="43" spans="1:15" ht="12.75">
      <c r="A43" s="2" t="str">
        <f>'Poznámky - R2013 (hodnoty)'!A42</f>
        <v>Olomoucký kraj</v>
      </c>
      <c r="B43" s="6" t="str">
        <f>'Poznámky - R2013 (hodnoty)'!B42</f>
        <v>Hranice</v>
      </c>
      <c r="C43" s="4">
        <f>'Poznámky - R2013 (hodnoty)'!C42</f>
        <v>818</v>
      </c>
      <c r="D43" s="2">
        <f>'Poznámky - R2013 (hodnoty)'!D42</f>
        <v>548</v>
      </c>
      <c r="E43" s="2">
        <f>'Poznámky - R2013 (hodnoty)'!E42</f>
        <v>298</v>
      </c>
      <c r="F43" s="14">
        <f>'Poznámky - R2013 (hodnoty)'!F42/'Poznámky - R2013 (hodnoty)'!D42</f>
        <v>0</v>
      </c>
      <c r="G43" s="14">
        <f>'Poznámky - R2013 (hodnoty)'!G42/'Poznámky - R2013 (hodnoty)'!E42</f>
        <v>0.14429530201342283</v>
      </c>
      <c r="H43" s="14">
        <f>'Poznámky - R2013 (hodnoty)'!H42/'Poznámky - R2013 (hodnoty)'!D42</f>
        <v>0</v>
      </c>
      <c r="I43" s="14">
        <f>'Poznámky - R2013 (hodnoty)'!I42/'Poznámky - R2013 (hodnoty)'!E42</f>
        <v>0</v>
      </c>
      <c r="J43" s="14">
        <f>'Poznámky - R2013 (hodnoty)'!J42/'Poznámky - R2013 (hodnoty)'!D42</f>
        <v>0.010948905109489052</v>
      </c>
      <c r="K43" s="14">
        <f>'Poznámky - R2013 (hodnoty)'!K42/'Poznámky - R2013 (hodnoty)'!E42</f>
        <v>0.030201342281879196</v>
      </c>
      <c r="L43" s="14">
        <f>'Poznámky - R2013 (hodnoty)'!L42/'Poznámky - R2013 (hodnoty)'!D42</f>
        <v>0.7572992700729927</v>
      </c>
      <c r="M43" s="14">
        <f>'Poznámky - R2013 (hodnoty)'!M42/'Poznámky - R2013 (hodnoty)'!E42</f>
        <v>0.7214765100671141</v>
      </c>
      <c r="N43" s="14">
        <f>'Poznámky - R2013 (hodnoty)'!N42/'Poznámky - R2013 (hodnoty)'!D42</f>
        <v>0</v>
      </c>
      <c r="O43" s="14">
        <f>'Poznámky - R2013 (hodnoty)'!O42/'Poznámky - R2013 (hodnoty)'!E42</f>
        <v>0.003355704697986577</v>
      </c>
    </row>
    <row r="44" spans="1:15" ht="12.75">
      <c r="A44" s="2" t="str">
        <f>'Poznámky - R2013 (hodnoty)'!A43</f>
        <v>Jihomoravský kraj</v>
      </c>
      <c r="B44" s="6" t="str">
        <f>'Poznámky - R2013 (hodnoty)'!B43</f>
        <v>Hustopeče</v>
      </c>
      <c r="C44" s="4">
        <f>'Poznámky - R2013 (hodnoty)'!C43</f>
        <v>1420</v>
      </c>
      <c r="D44" s="2">
        <f>'Poznámky - R2013 (hodnoty)'!D43</f>
        <v>869</v>
      </c>
      <c r="E44" s="2">
        <f>'Poznámky - R2013 (hodnoty)'!E43</f>
        <v>622</v>
      </c>
      <c r="F44" s="14">
        <f>'Poznámky - R2013 (hodnoty)'!F43/'Poznámky - R2013 (hodnoty)'!D43</f>
        <v>0.00805523590333717</v>
      </c>
      <c r="G44" s="14">
        <f>'Poznámky - R2013 (hodnoty)'!G43/'Poznámky - R2013 (hodnoty)'!E43</f>
        <v>0.22508038585209003</v>
      </c>
      <c r="H44" s="14">
        <f>'Poznámky - R2013 (hodnoty)'!H43/'Poznámky - R2013 (hodnoty)'!D43</f>
        <v>0</v>
      </c>
      <c r="I44" s="14">
        <f>'Poznámky - R2013 (hodnoty)'!I43/'Poznámky - R2013 (hodnoty)'!E43</f>
        <v>0</v>
      </c>
      <c r="J44" s="14">
        <f>'Poznámky - R2013 (hodnoty)'!J43/'Poznámky - R2013 (hodnoty)'!D43</f>
        <v>0.005753739930955121</v>
      </c>
      <c r="K44" s="14">
        <f>'Poznámky - R2013 (hodnoty)'!K43/'Poznámky - R2013 (hodnoty)'!E43</f>
        <v>0.00964630225080386</v>
      </c>
      <c r="L44" s="14">
        <f>'Poznámky - R2013 (hodnoty)'!L43/'Poznámky - R2013 (hodnoty)'!D43</f>
        <v>0.7203682393555811</v>
      </c>
      <c r="M44" s="14">
        <f>'Poznámky - R2013 (hodnoty)'!M43/'Poznámky - R2013 (hodnoty)'!E43</f>
        <v>0.5739549839228296</v>
      </c>
      <c r="N44" s="14">
        <f>'Poznámky - R2013 (hodnoty)'!N43/'Poznámky - R2013 (hodnoty)'!D43</f>
        <v>0.0011507479861910242</v>
      </c>
      <c r="O44" s="14">
        <f>'Poznámky - R2013 (hodnoty)'!O43/'Poznámky - R2013 (hodnoty)'!E43</f>
        <v>0.001607717041800643</v>
      </c>
    </row>
    <row r="45" spans="1:15" ht="12.75">
      <c r="A45" s="2" t="str">
        <f>'Poznámky - R2013 (hodnoty)'!A44</f>
        <v>Karlovarský kraj</v>
      </c>
      <c r="B45" s="6" t="str">
        <f>'Poznámky - R2013 (hodnoty)'!B44</f>
        <v>Cheb</v>
      </c>
      <c r="C45" s="4">
        <f>'Poznámky - R2013 (hodnoty)'!C44</f>
        <v>6193</v>
      </c>
      <c r="D45" s="2">
        <f>'Poznámky - R2013 (hodnoty)'!D44</f>
        <v>4597</v>
      </c>
      <c r="E45" s="2">
        <f>'Poznámky - R2013 (hodnoty)'!E44</f>
        <v>1809</v>
      </c>
      <c r="F45" s="14">
        <f>'Poznámky - R2013 (hodnoty)'!F44/'Poznámky - R2013 (hodnoty)'!D44</f>
        <v>0.07504894496410702</v>
      </c>
      <c r="G45" s="14">
        <f>'Poznámky - R2013 (hodnoty)'!G44/'Poznámky - R2013 (hodnoty)'!E44</f>
        <v>0.2935323383084577</v>
      </c>
      <c r="H45" s="14">
        <f>'Poznámky - R2013 (hodnoty)'!H44/'Poznámky - R2013 (hodnoty)'!D44</f>
        <v>0</v>
      </c>
      <c r="I45" s="14">
        <f>'Poznámky - R2013 (hodnoty)'!I44/'Poznámky - R2013 (hodnoty)'!E44</f>
        <v>0</v>
      </c>
      <c r="J45" s="14">
        <f>'Poznámky - R2013 (hodnoty)'!J44/'Poznámky - R2013 (hodnoty)'!D44</f>
        <v>0.0013051990428540352</v>
      </c>
      <c r="K45" s="14">
        <f>'Poznámky - R2013 (hodnoty)'!K44/'Poznámky - R2013 (hodnoty)'!E44</f>
        <v>0.003869541182974019</v>
      </c>
      <c r="L45" s="14">
        <f>'Poznámky - R2013 (hodnoty)'!L44/'Poznámky - R2013 (hodnoty)'!D44</f>
        <v>0.2856210572112247</v>
      </c>
      <c r="M45" s="14">
        <f>'Poznámky - R2013 (hodnoty)'!M44/'Poznámky - R2013 (hodnoty)'!E44</f>
        <v>0.3587617468214483</v>
      </c>
      <c r="N45" s="14">
        <f>'Poznámky - R2013 (hodnoty)'!N44/'Poznámky - R2013 (hodnoty)'!D44</f>
        <v>0.005438329345225147</v>
      </c>
      <c r="O45" s="14">
        <f>'Poznámky - R2013 (hodnoty)'!O44/'Poznámky - R2013 (hodnoty)'!E44</f>
        <v>0.002763957987838585</v>
      </c>
    </row>
    <row r="46" spans="1:15" ht="12.75">
      <c r="A46" s="2" t="str">
        <f>'Poznámky - R2013 (hodnoty)'!A45</f>
        <v>Ústecký kraj</v>
      </c>
      <c r="B46" s="6" t="str">
        <f>'Poznámky - R2013 (hodnoty)'!B45</f>
        <v>Chomutov</v>
      </c>
      <c r="C46" s="4">
        <f>'Poznámky - R2013 (hodnoty)'!C45</f>
        <v>5656</v>
      </c>
      <c r="D46" s="2">
        <f>'Poznámky - R2013 (hodnoty)'!D45</f>
        <v>4200</v>
      </c>
      <c r="E46" s="2">
        <f>'Poznámky - R2013 (hodnoty)'!E45</f>
        <v>1659</v>
      </c>
      <c r="F46" s="14">
        <f>'Poznámky - R2013 (hodnoty)'!F45/'Poznámky - R2013 (hodnoty)'!D45</f>
        <v>0.10738095238095238</v>
      </c>
      <c r="G46" s="14">
        <f>'Poznámky - R2013 (hodnoty)'!G45/'Poznámky - R2013 (hodnoty)'!E45</f>
        <v>0.3550331525015069</v>
      </c>
      <c r="H46" s="14">
        <f>'Poznámky - R2013 (hodnoty)'!H45/'Poznámky - R2013 (hodnoty)'!D45</f>
        <v>0</v>
      </c>
      <c r="I46" s="14">
        <f>'Poznámky - R2013 (hodnoty)'!I45/'Poznámky - R2013 (hodnoty)'!E45</f>
        <v>0</v>
      </c>
      <c r="J46" s="14">
        <f>'Poznámky - R2013 (hodnoty)'!J45/'Poznámky - R2013 (hodnoty)'!D45</f>
        <v>0.0007142857142857143</v>
      </c>
      <c r="K46" s="14">
        <f>'Poznámky - R2013 (hodnoty)'!K45/'Poznámky - R2013 (hodnoty)'!E45</f>
        <v>0.0018083182640144665</v>
      </c>
      <c r="L46" s="14">
        <f>'Poznámky - R2013 (hodnoty)'!L45/'Poznámky - R2013 (hodnoty)'!D45</f>
        <v>0.42428571428571427</v>
      </c>
      <c r="M46" s="14">
        <f>'Poznámky - R2013 (hodnoty)'!M45/'Poznámky - R2013 (hodnoty)'!E45</f>
        <v>0.4358047016274864</v>
      </c>
      <c r="N46" s="14">
        <f>'Poznámky - R2013 (hodnoty)'!N45/'Poznámky - R2013 (hodnoty)'!D45</f>
        <v>0.028333333333333332</v>
      </c>
      <c r="O46" s="14">
        <f>'Poznámky - R2013 (hodnoty)'!O45/'Poznámky - R2013 (hodnoty)'!E45</f>
        <v>0.0018083182640144665</v>
      </c>
    </row>
    <row r="47" spans="1:15" ht="12.75">
      <c r="A47" s="2" t="str">
        <f>'Poznámky - R2013 (hodnoty)'!A46</f>
        <v>Pardubický kraj</v>
      </c>
      <c r="B47" s="6" t="str">
        <f>'Poznámky - R2013 (hodnoty)'!B46</f>
        <v>Chrudim</v>
      </c>
      <c r="C47" s="4">
        <f>'Poznámky - R2013 (hodnoty)'!C46</f>
        <v>4598</v>
      </c>
      <c r="D47" s="2">
        <f>'Poznámky - R2013 (hodnoty)'!D46</f>
        <v>3607</v>
      </c>
      <c r="E47" s="2">
        <f>'Poznámky - R2013 (hodnoty)'!E46</f>
        <v>1471</v>
      </c>
      <c r="F47" s="14">
        <f>'Poznámky - R2013 (hodnoty)'!F46/'Poznámky - R2013 (hodnoty)'!D46</f>
        <v>0.12364846132520099</v>
      </c>
      <c r="G47" s="14">
        <f>'Poznámky - R2013 (hodnoty)'!G46/'Poznámky - R2013 (hodnoty)'!E46</f>
        <v>0.27056424201223656</v>
      </c>
      <c r="H47" s="14">
        <f>'Poznámky - R2013 (hodnoty)'!H46/'Poznámky - R2013 (hodnoty)'!D46</f>
        <v>0</v>
      </c>
      <c r="I47" s="14">
        <f>'Poznámky - R2013 (hodnoty)'!I46/'Poznámky - R2013 (hodnoty)'!E46</f>
        <v>0</v>
      </c>
      <c r="J47" s="14">
        <f>'Poznámky - R2013 (hodnoty)'!J46/'Poznámky - R2013 (hodnoty)'!D46</f>
        <v>0.0016634322151372332</v>
      </c>
      <c r="K47" s="14">
        <f>'Poznámky - R2013 (hodnoty)'!K46/'Poznámky - R2013 (hodnoty)'!E46</f>
        <v>0.004758667573079538</v>
      </c>
      <c r="L47" s="14">
        <f>'Poznámky - R2013 (hodnoty)'!L46/'Poznámky - R2013 (hodnoty)'!D46</f>
        <v>0.4460770723593014</v>
      </c>
      <c r="M47" s="14">
        <f>'Poznámky - R2013 (hodnoty)'!M46/'Poznámky - R2013 (hodnoty)'!E46</f>
        <v>0.4921821889870836</v>
      </c>
      <c r="N47" s="14">
        <f>'Poznámky - R2013 (hodnoty)'!N46/'Poznámky - R2013 (hodnoty)'!D46</f>
        <v>0.0002772387025228722</v>
      </c>
      <c r="O47" s="14">
        <f>'Poznámky - R2013 (hodnoty)'!O46/'Poznámky - R2013 (hodnoty)'!E46</f>
        <v>0.003399048266485384</v>
      </c>
    </row>
    <row r="48" spans="1:15" ht="12.75">
      <c r="A48" s="2" t="str">
        <f>'Poznámky - R2013 (hodnoty)'!A47</f>
        <v>Liberecký kraj</v>
      </c>
      <c r="B48" s="6" t="str">
        <f>'Poznámky - R2013 (hodnoty)'!B47</f>
        <v>Jablonec nad Nisou</v>
      </c>
      <c r="C48" s="4">
        <f>'Poznámky - R2013 (hodnoty)'!C47</f>
        <v>2834</v>
      </c>
      <c r="D48" s="2">
        <f>'Poznámky - R2013 (hodnoty)'!D47</f>
        <v>1890</v>
      </c>
      <c r="E48" s="2">
        <f>'Poznámky - R2013 (hodnoty)'!E47</f>
        <v>1113</v>
      </c>
      <c r="F48" s="14">
        <f>'Poznámky - R2013 (hodnoty)'!F47/'Poznámky - R2013 (hodnoty)'!D47</f>
        <v>0.12962962962962962</v>
      </c>
      <c r="G48" s="14">
        <f>'Poznámky - R2013 (hodnoty)'!G47/'Poznámky - R2013 (hodnoty)'!E47</f>
        <v>0.3063791554357592</v>
      </c>
      <c r="H48" s="14">
        <f>'Poznámky - R2013 (hodnoty)'!H47/'Poznámky - R2013 (hodnoty)'!D47</f>
        <v>0</v>
      </c>
      <c r="I48" s="14">
        <f>'Poznámky - R2013 (hodnoty)'!I47/'Poznámky - R2013 (hodnoty)'!E47</f>
        <v>0</v>
      </c>
      <c r="J48" s="14">
        <f>'Poznámky - R2013 (hodnoty)'!J47/'Poznámky - R2013 (hodnoty)'!D47</f>
        <v>0.0005291005291005291</v>
      </c>
      <c r="K48" s="14">
        <f>'Poznámky - R2013 (hodnoty)'!K47/'Poznámky - R2013 (hodnoty)'!E47</f>
        <v>0.0026954177897574125</v>
      </c>
      <c r="L48" s="14">
        <f>'Poznámky - R2013 (hodnoty)'!L47/'Poznámky - R2013 (hodnoty)'!D47</f>
        <v>0.5851851851851851</v>
      </c>
      <c r="M48" s="14">
        <f>'Poznámky - R2013 (hodnoty)'!M47/'Poznámky - R2013 (hodnoty)'!E47</f>
        <v>0.5094339622641509</v>
      </c>
      <c r="N48" s="14">
        <f>'Poznámky - R2013 (hodnoty)'!N47/'Poznámky - R2013 (hodnoty)'!D47</f>
        <v>0.0005291005291005291</v>
      </c>
      <c r="O48" s="14">
        <f>'Poznámky - R2013 (hodnoty)'!O47/'Poznámky - R2013 (hodnoty)'!E47</f>
        <v>0.0026954177897574125</v>
      </c>
    </row>
    <row r="49" spans="1:15" ht="12.75">
      <c r="A49" s="2" t="str">
        <f>'Poznámky - R2013 (hodnoty)'!A48</f>
        <v>Olomoucký kraj</v>
      </c>
      <c r="B49" s="6" t="str">
        <f>'Poznámky - R2013 (hodnoty)'!B48</f>
        <v>Jeseník</v>
      </c>
      <c r="C49" s="4">
        <f>'Poznámky - R2013 (hodnoty)'!C48</f>
        <v>3178</v>
      </c>
      <c r="D49" s="2">
        <f>'Poznámky - R2013 (hodnoty)'!D48</f>
        <v>2566</v>
      </c>
      <c r="E49" s="2">
        <f>'Poznámky - R2013 (hodnoty)'!E48</f>
        <v>928</v>
      </c>
      <c r="F49" s="14">
        <f>'Poznámky - R2013 (hodnoty)'!F48/'Poznámky - R2013 (hodnoty)'!D48</f>
        <v>0.07911145752143414</v>
      </c>
      <c r="G49" s="14">
        <f>'Poznámky - R2013 (hodnoty)'!G48/'Poznámky - R2013 (hodnoty)'!E48</f>
        <v>0.2435344827586207</v>
      </c>
      <c r="H49" s="14">
        <f>'Poznámky - R2013 (hodnoty)'!H48/'Poznámky - R2013 (hodnoty)'!D48</f>
        <v>0</v>
      </c>
      <c r="I49" s="14">
        <f>'Poznámky - R2013 (hodnoty)'!I48/'Poznámky - R2013 (hodnoty)'!E48</f>
        <v>0</v>
      </c>
      <c r="J49" s="14">
        <f>'Poznámky - R2013 (hodnoty)'!J48/'Poznámky - R2013 (hodnoty)'!D48</f>
        <v>0.007014809041309431</v>
      </c>
      <c r="K49" s="14">
        <f>'Poznámky - R2013 (hodnoty)'!K48/'Poznámky - R2013 (hodnoty)'!E48</f>
        <v>0.010775862068965518</v>
      </c>
      <c r="L49" s="14">
        <f>'Poznámky - R2013 (hodnoty)'!L48/'Poznámky - R2013 (hodnoty)'!D48</f>
        <v>0.31098986749805146</v>
      </c>
      <c r="M49" s="14">
        <f>'Poznámky - R2013 (hodnoty)'!M48/'Poznámky - R2013 (hodnoty)'!E48</f>
        <v>0.4665948275862069</v>
      </c>
      <c r="N49" s="14">
        <f>'Poznámky - R2013 (hodnoty)'!N48/'Poznámky - R2013 (hodnoty)'!D48</f>
        <v>0.0003897116134060795</v>
      </c>
      <c r="O49" s="14">
        <f>'Poznámky - R2013 (hodnoty)'!O48/'Poznámky - R2013 (hodnoty)'!E48</f>
        <v>0.005387931034482759</v>
      </c>
    </row>
    <row r="50" spans="1:15" ht="12.75">
      <c r="A50" s="2" t="str">
        <f>'Poznámky - R2013 (hodnoty)'!A50</f>
        <v>Vysočina</v>
      </c>
      <c r="B50" s="6" t="str">
        <f>'Poznámky - R2013 (hodnoty)'!B50</f>
        <v>Jihlava</v>
      </c>
      <c r="C50" s="4">
        <f>'Poznámky - R2013 (hodnoty)'!C50</f>
        <v>2813</v>
      </c>
      <c r="D50" s="2">
        <f>'Poznámky - R2013 (hodnoty)'!D50</f>
        <v>1853</v>
      </c>
      <c r="E50" s="2">
        <f>'Poznámky - R2013 (hodnoty)'!E50</f>
        <v>1157</v>
      </c>
      <c r="F50" s="14">
        <f>'Poznámky - R2013 (hodnoty)'!F50/'Poznámky - R2013 (hodnoty)'!D50</f>
        <v>0.13545601726929304</v>
      </c>
      <c r="G50" s="14">
        <f>'Poznámky - R2013 (hodnoty)'!G50/'Poznámky - R2013 (hodnoty)'!E50</f>
        <v>0.34831460674157305</v>
      </c>
      <c r="H50" s="14">
        <f>'Poznámky - R2013 (hodnoty)'!H50/'Poznámky - R2013 (hodnoty)'!D50</f>
        <v>0</v>
      </c>
      <c r="I50" s="14">
        <f>'Poznámky - R2013 (hodnoty)'!I50/'Poznámky - R2013 (hodnoty)'!E50</f>
        <v>0</v>
      </c>
      <c r="J50" s="14">
        <f>'Poznámky - R2013 (hodnoty)'!J50/'Poznámky - R2013 (hodnoty)'!D50</f>
        <v>0.008094981111710739</v>
      </c>
      <c r="K50" s="14">
        <f>'Poznámky - R2013 (hodnoty)'!K50/'Poznámky - R2013 (hodnoty)'!E50</f>
        <v>0.000864304235090752</v>
      </c>
      <c r="L50" s="14">
        <f>'Poznámky - R2013 (hodnoty)'!L50/'Poznámky - R2013 (hodnoty)'!D50</f>
        <v>0.4716675661090124</v>
      </c>
      <c r="M50" s="14">
        <f>'Poznámky - R2013 (hodnoty)'!M50/'Poznámky - R2013 (hodnoty)'!E50</f>
        <v>0.4070872947277442</v>
      </c>
      <c r="N50" s="14">
        <f>'Poznámky - R2013 (hodnoty)'!N50/'Poznámky - R2013 (hodnoty)'!D50</f>
        <v>0.023745277927684834</v>
      </c>
      <c r="O50" s="14">
        <f>'Poznámky - R2013 (hodnoty)'!O50/'Poznámky - R2013 (hodnoty)'!E50</f>
        <v>0.007778738115816767</v>
      </c>
    </row>
    <row r="51" spans="1:15" ht="12.75">
      <c r="A51" s="2" t="str">
        <f>'Poznámky - R2013 (hodnoty)'!A51</f>
        <v>Jihočeský kraj</v>
      </c>
      <c r="B51" s="6" t="str">
        <f>'Poznámky - R2013 (hodnoty)'!B51</f>
        <v>Jindřichův Hradec</v>
      </c>
      <c r="C51" s="4">
        <f>'Poznámky - R2013 (hodnoty)'!C51</f>
        <v>2486</v>
      </c>
      <c r="D51" s="2">
        <f>'Poznámky - R2013 (hodnoty)'!D51</f>
        <v>1651</v>
      </c>
      <c r="E51" s="2">
        <f>'Poznámky - R2013 (hodnoty)'!E51</f>
        <v>919</v>
      </c>
      <c r="F51" s="14">
        <f>'Poznámky - R2013 (hodnoty)'!F51/'Poznámky - R2013 (hodnoty)'!D51</f>
        <v>0.21683827983040582</v>
      </c>
      <c r="G51" s="14">
        <f>'Poznámky - R2013 (hodnoty)'!G51/'Poznámky - R2013 (hodnoty)'!E51</f>
        <v>0.426550598476605</v>
      </c>
      <c r="H51" s="14">
        <f>'Poznámky - R2013 (hodnoty)'!H51/'Poznámky - R2013 (hodnoty)'!D51</f>
        <v>0</v>
      </c>
      <c r="I51" s="14">
        <f>'Poznámky - R2013 (hodnoty)'!I51/'Poznámky - R2013 (hodnoty)'!E51</f>
        <v>0</v>
      </c>
      <c r="J51" s="14">
        <f>'Poznámky - R2013 (hodnoty)'!J51/'Poznámky - R2013 (hodnoty)'!D51</f>
        <v>0.006662628709872804</v>
      </c>
      <c r="K51" s="14">
        <f>'Poznámky - R2013 (hodnoty)'!K51/'Poznámky - R2013 (hodnoty)'!E51</f>
        <v>0.007616974972796518</v>
      </c>
      <c r="L51" s="14">
        <f>'Poznámky - R2013 (hodnoty)'!L51/'Poznámky - R2013 (hodnoty)'!D51</f>
        <v>0.6402180496668686</v>
      </c>
      <c r="M51" s="14">
        <f>'Poznámky - R2013 (hodnoty)'!M51/'Poznámky - R2013 (hodnoty)'!E51</f>
        <v>0.4940152339499456</v>
      </c>
      <c r="N51" s="14">
        <f>'Poznámky - R2013 (hodnoty)'!N51/'Poznámky - R2013 (hodnoty)'!D51</f>
        <v>0.0060569351907934586</v>
      </c>
      <c r="O51" s="14">
        <f>'Poznámky - R2013 (hodnoty)'!O51/'Poznámky - R2013 (hodnoty)'!E51</f>
        <v>0.001088139281828074</v>
      </c>
    </row>
    <row r="52" spans="1:15" ht="12.75">
      <c r="A52" s="2" t="str">
        <f>'Poznámky - R2013 (hodnoty)'!A52</f>
        <v>Karlovarský kraj</v>
      </c>
      <c r="B52" s="6" t="str">
        <f>'Poznámky - R2013 (hodnoty)'!B52</f>
        <v>Karlovy Vary</v>
      </c>
      <c r="C52" s="4">
        <f>'Poznámky - R2013 (hodnoty)'!C52</f>
        <v>4413</v>
      </c>
      <c r="D52" s="2">
        <f>'Poznámky - R2013 (hodnoty)'!D52</f>
        <v>3026</v>
      </c>
      <c r="E52" s="2">
        <f>'Poznámky - R2013 (hodnoty)'!E52</f>
        <v>1590</v>
      </c>
      <c r="F52" s="14">
        <f>'Poznámky - R2013 (hodnoty)'!F52/'Poznámky - R2013 (hodnoty)'!D52</f>
        <v>0.15862524785194976</v>
      </c>
      <c r="G52" s="14">
        <f>'Poznámky - R2013 (hodnoty)'!G52/'Poznámky - R2013 (hodnoty)'!E52</f>
        <v>0.44025157232704404</v>
      </c>
      <c r="H52" s="14">
        <f>'Poznámky - R2013 (hodnoty)'!H52/'Poznámky - R2013 (hodnoty)'!D52</f>
        <v>0</v>
      </c>
      <c r="I52" s="14">
        <f>'Poznámky - R2013 (hodnoty)'!I52/'Poznámky - R2013 (hodnoty)'!E52</f>
        <v>0</v>
      </c>
      <c r="J52" s="14">
        <f>'Poznámky - R2013 (hodnoty)'!J52/'Poznámky - R2013 (hodnoty)'!D52</f>
        <v>0.0009914077990746861</v>
      </c>
      <c r="K52" s="14">
        <f>'Poznámky - R2013 (hodnoty)'!K52/'Poznámky - R2013 (hodnoty)'!E52</f>
        <v>0.0025157232704402514</v>
      </c>
      <c r="L52" s="14">
        <f>'Poznámky - R2013 (hodnoty)'!L52/'Poznámky - R2013 (hodnoty)'!D52</f>
        <v>0.5452742894910774</v>
      </c>
      <c r="M52" s="14">
        <f>'Poznámky - R2013 (hodnoty)'!M52/'Poznámky - R2013 (hodnoty)'!E52</f>
        <v>0.4962264150943396</v>
      </c>
      <c r="N52" s="14">
        <f>'Poznámky - R2013 (hodnoty)'!N52/'Poznámky - R2013 (hodnoty)'!D52</f>
        <v>0.016853932584269662</v>
      </c>
      <c r="O52" s="14">
        <f>'Poznámky - R2013 (hodnoty)'!O52/'Poznámky - R2013 (hodnoty)'!E52</f>
        <v>0.0025157232704402514</v>
      </c>
    </row>
    <row r="53" spans="1:15" ht="12.75">
      <c r="A53" s="2" t="str">
        <f>'Poznámky - R2013 (hodnoty)'!A53</f>
        <v>Moravskoslezský kraj</v>
      </c>
      <c r="B53" s="6" t="str">
        <f>'Poznámky - R2013 (hodnoty)'!B53</f>
        <v>Karviná</v>
      </c>
      <c r="C53" s="4">
        <f>'Poznámky - R2013 (hodnoty)'!C53</f>
        <v>2687</v>
      </c>
      <c r="D53" s="2">
        <f>'Poznámky - R2013 (hodnoty)'!D53</f>
        <v>1722</v>
      </c>
      <c r="E53" s="2">
        <f>'Poznámky - R2013 (hodnoty)'!E53</f>
        <v>1038</v>
      </c>
      <c r="F53" s="14">
        <f>'Poznámky - R2013 (hodnoty)'!F53/'Poznámky - R2013 (hodnoty)'!D53</f>
        <v>0.12659698025551683</v>
      </c>
      <c r="G53" s="14">
        <f>'Poznámky - R2013 (hodnoty)'!G53/'Poznámky - R2013 (hodnoty)'!E53</f>
        <v>0.4094412331406551</v>
      </c>
      <c r="H53" s="14">
        <f>'Poznámky - R2013 (hodnoty)'!H53/'Poznámky - R2013 (hodnoty)'!D53</f>
        <v>0</v>
      </c>
      <c r="I53" s="14">
        <f>'Poznámky - R2013 (hodnoty)'!I53/'Poznámky - R2013 (hodnoty)'!E53</f>
        <v>0</v>
      </c>
      <c r="J53" s="14">
        <f>'Poznámky - R2013 (hodnoty)'!J53/'Poznámky - R2013 (hodnoty)'!D53</f>
        <v>0.011614401858304297</v>
      </c>
      <c r="K53" s="14">
        <f>'Poznámky - R2013 (hodnoty)'!K53/'Poznámky - R2013 (hodnoty)'!E53</f>
        <v>0.012524084778420038</v>
      </c>
      <c r="L53" s="14">
        <f>'Poznámky - R2013 (hodnoty)'!L53/'Poznámky - R2013 (hodnoty)'!D53</f>
        <v>0.578397212543554</v>
      </c>
      <c r="M53" s="14">
        <f>'Poznámky - R2013 (hodnoty)'!M53/'Poznámky - R2013 (hodnoty)'!E53</f>
        <v>0.5606936416184971</v>
      </c>
      <c r="N53" s="14">
        <f>'Poznámky - R2013 (hodnoty)'!N53/'Poznámky - R2013 (hodnoty)'!D53</f>
        <v>0</v>
      </c>
      <c r="O53" s="14">
        <f>'Poznámky - R2013 (hodnoty)'!O53/'Poznámky - R2013 (hodnoty)'!E53</f>
        <v>0.005780346820809248</v>
      </c>
    </row>
    <row r="54" spans="1:15" ht="12.75">
      <c r="A54" s="2" t="str">
        <f>'Poznámky - R2013 (hodnoty)'!A54</f>
        <v>Středočeský kraj</v>
      </c>
      <c r="B54" s="6" t="str">
        <f>'Poznámky - R2013 (hodnoty)'!B54</f>
        <v>Kladno</v>
      </c>
      <c r="C54" s="4">
        <f>'Poznámky - R2013 (hodnoty)'!C54</f>
        <v>4856</v>
      </c>
      <c r="D54" s="2">
        <f>'Poznámky - R2013 (hodnoty)'!D54</f>
        <v>3361</v>
      </c>
      <c r="E54" s="2">
        <f>'Poznámky - R2013 (hodnoty)'!E54</f>
        <v>2058</v>
      </c>
      <c r="F54" s="14">
        <f>'Poznámky - R2013 (hodnoty)'!F54/'Poznámky - R2013 (hodnoty)'!D54</f>
        <v>0.19637012793811365</v>
      </c>
      <c r="G54" s="14">
        <f>'Poznámky - R2013 (hodnoty)'!G54/'Poznámky - R2013 (hodnoty)'!E54</f>
        <v>0.41156462585034015</v>
      </c>
      <c r="H54" s="14">
        <f>'Poznámky - R2013 (hodnoty)'!H54/'Poznámky - R2013 (hodnoty)'!D54</f>
        <v>0</v>
      </c>
      <c r="I54" s="14">
        <f>'Poznámky - R2013 (hodnoty)'!I54/'Poznámky - R2013 (hodnoty)'!E54</f>
        <v>0</v>
      </c>
      <c r="J54" s="14">
        <f>'Poznámky - R2013 (hodnoty)'!J54/'Poznámky - R2013 (hodnoty)'!D54</f>
        <v>0.0020827134781315083</v>
      </c>
      <c r="K54" s="14">
        <f>'Poznámky - R2013 (hodnoty)'!K54/'Poznámky - R2013 (hodnoty)'!E54</f>
        <v>0.001943634596695821</v>
      </c>
      <c r="L54" s="14">
        <f>'Poznámky - R2013 (hodnoty)'!L54/'Poznámky - R2013 (hodnoty)'!D54</f>
        <v>0.4352871169294853</v>
      </c>
      <c r="M54" s="14">
        <f>'Poznámky - R2013 (hodnoty)'!M54/'Poznámky - R2013 (hodnoty)'!E54</f>
        <v>0.4606413994169096</v>
      </c>
      <c r="N54" s="14">
        <f>'Poznámky - R2013 (hodnoty)'!N54/'Poznámky - R2013 (hodnoty)'!D54</f>
        <v>0.007140731925022315</v>
      </c>
      <c r="O54" s="14">
        <f>'Poznámky - R2013 (hodnoty)'!O54/'Poznámky - R2013 (hodnoty)'!E54</f>
        <v>0.001943634596695821</v>
      </c>
    </row>
    <row r="55" spans="1:15" ht="12.75">
      <c r="A55" s="2" t="str">
        <f>'Poznámky - R2013 (hodnoty)'!A55</f>
        <v>Plzeňský kraj</v>
      </c>
      <c r="B55" s="6" t="str">
        <f>'Poznámky - R2013 (hodnoty)'!B55</f>
        <v>Klatovy</v>
      </c>
      <c r="C55" s="4">
        <f>'Poznámky - R2013 (hodnoty)'!C55</f>
        <v>7058</v>
      </c>
      <c r="D55" s="2">
        <f>'Poznámky - R2013 (hodnoty)'!D55</f>
        <v>5870</v>
      </c>
      <c r="E55" s="2">
        <f>'Poznámky - R2013 (hodnoty)'!E55</f>
        <v>1413</v>
      </c>
      <c r="F55" s="14">
        <f>'Poznámky - R2013 (hodnoty)'!F55/'Poznámky - R2013 (hodnoty)'!D55</f>
        <v>0.039352640545144806</v>
      </c>
      <c r="G55" s="14">
        <f>'Poznámky - R2013 (hodnoty)'!G55/'Poznámky - R2013 (hodnoty)'!E55</f>
        <v>0.2951167728237792</v>
      </c>
      <c r="H55" s="14">
        <f>'Poznámky - R2013 (hodnoty)'!H55/'Poznámky - R2013 (hodnoty)'!D55</f>
        <v>0</v>
      </c>
      <c r="I55" s="14">
        <f>'Poznámky - R2013 (hodnoty)'!I55/'Poznámky - R2013 (hodnoty)'!E55</f>
        <v>0</v>
      </c>
      <c r="J55" s="14">
        <f>'Poznámky - R2013 (hodnoty)'!J55/'Poznámky - R2013 (hodnoty)'!D55</f>
        <v>0.001192504258943782</v>
      </c>
      <c r="K55" s="14">
        <f>'Poznámky - R2013 (hodnoty)'!K55/'Poznámky - R2013 (hodnoty)'!E55</f>
        <v>0.003538570417551309</v>
      </c>
      <c r="L55" s="14">
        <f>'Poznámky - R2013 (hodnoty)'!L55/'Poznámky - R2013 (hodnoty)'!D55</f>
        <v>0.1887563884156729</v>
      </c>
      <c r="M55" s="14">
        <f>'Poznámky - R2013 (hodnoty)'!M55/'Poznámky - R2013 (hodnoty)'!E55</f>
        <v>0.445859872611465</v>
      </c>
      <c r="N55" s="14">
        <f>'Poznámky - R2013 (hodnoty)'!N55/'Poznámky - R2013 (hodnoty)'!D55</f>
        <v>0.0005110732538330494</v>
      </c>
      <c r="O55" s="14">
        <f>'Poznámky - R2013 (hodnoty)'!O55/'Poznámky - R2013 (hodnoty)'!E55</f>
        <v>0</v>
      </c>
    </row>
    <row r="56" spans="1:15" ht="12.75">
      <c r="A56" s="2" t="str">
        <f>'Poznámky - R2013 (hodnoty)'!A56</f>
        <v>Středočeský kraj</v>
      </c>
      <c r="B56" s="6" t="str">
        <f>'Poznámky - R2013 (hodnoty)'!B56</f>
        <v>Kolín</v>
      </c>
      <c r="C56" s="4">
        <f>'Poznámky - R2013 (hodnoty)'!C56</f>
        <v>4087</v>
      </c>
      <c r="D56" s="2">
        <f>'Poznámky - R2013 (hodnoty)'!D56</f>
        <v>2596</v>
      </c>
      <c r="E56" s="2">
        <f>'Poznámky - R2013 (hodnoty)'!E56</f>
        <v>1753</v>
      </c>
      <c r="F56" s="14">
        <f>'Poznámky - R2013 (hodnoty)'!F56/'Poznámky - R2013 (hodnoty)'!D56</f>
        <v>0.14946070878274267</v>
      </c>
      <c r="G56" s="14">
        <f>'Poznámky - R2013 (hodnoty)'!G56/'Poznámky - R2013 (hodnoty)'!E56</f>
        <v>0.3525385054192812</v>
      </c>
      <c r="H56" s="14">
        <f>'Poznámky - R2013 (hodnoty)'!H56/'Poznámky - R2013 (hodnoty)'!D56</f>
        <v>0</v>
      </c>
      <c r="I56" s="14">
        <f>'Poznámky - R2013 (hodnoty)'!I56/'Poznámky - R2013 (hodnoty)'!E56</f>
        <v>0</v>
      </c>
      <c r="J56" s="14">
        <f>'Poznámky - R2013 (hodnoty)'!J56/'Poznámky - R2013 (hodnoty)'!D56</f>
        <v>0.0011556240369799693</v>
      </c>
      <c r="K56" s="14">
        <f>'Poznámky - R2013 (hodnoty)'!K56/'Poznámky - R2013 (hodnoty)'!E56</f>
        <v>0.0034227039361095267</v>
      </c>
      <c r="L56" s="14">
        <f>'Poznámky - R2013 (hodnoty)'!L56/'Poznámky - R2013 (hodnoty)'!D56</f>
        <v>0.6421417565485362</v>
      </c>
      <c r="M56" s="14">
        <f>'Poznámky - R2013 (hodnoty)'!M56/'Poznámky - R2013 (hodnoty)'!E56</f>
        <v>0.5396463205932687</v>
      </c>
      <c r="N56" s="14">
        <f>'Poznámky - R2013 (hodnoty)'!N56/'Poznámky - R2013 (hodnoty)'!D56</f>
        <v>0.020030816640986132</v>
      </c>
      <c r="O56" s="14">
        <f>'Poznámky - R2013 (hodnoty)'!O56/'Poznámky - R2013 (hodnoty)'!E56</f>
        <v>0.0022818026240730175</v>
      </c>
    </row>
    <row r="57" spans="1:15" ht="12.75">
      <c r="A57" s="2" t="str">
        <f>'Poznámky - R2013 (hodnoty)'!A57</f>
        <v>Plzeňský kraj</v>
      </c>
      <c r="B57" s="6" t="str">
        <f>'Poznámky - R2013 (hodnoty)'!B57</f>
        <v>Kralovice</v>
      </c>
      <c r="C57" s="4">
        <f>'Poznámky - R2013 (hodnoty)'!C57</f>
        <v>774</v>
      </c>
      <c r="D57" s="2">
        <f>'Poznámky - R2013 (hodnoty)'!D57</f>
        <v>580</v>
      </c>
      <c r="E57" s="2">
        <f>'Poznámky - R2013 (hodnoty)'!E57</f>
        <v>330</v>
      </c>
      <c r="F57" s="14">
        <f>'Poznámky - R2013 (hodnoty)'!F57/'Poznámky - R2013 (hodnoty)'!D57</f>
        <v>0</v>
      </c>
      <c r="G57" s="14">
        <f>'Poznámky - R2013 (hodnoty)'!G57/'Poznámky - R2013 (hodnoty)'!E57</f>
        <v>0.07272727272727272</v>
      </c>
      <c r="H57" s="14">
        <f>'Poznámky - R2013 (hodnoty)'!H57/'Poznámky - R2013 (hodnoty)'!D57</f>
        <v>0</v>
      </c>
      <c r="I57" s="14">
        <f>'Poznámky - R2013 (hodnoty)'!I57/'Poznámky - R2013 (hodnoty)'!E57</f>
        <v>0</v>
      </c>
      <c r="J57" s="14">
        <f>'Poznámky - R2013 (hodnoty)'!J57/'Poznámky - R2013 (hodnoty)'!D57</f>
        <v>0.0034482758620689655</v>
      </c>
      <c r="K57" s="14">
        <f>'Poznámky - R2013 (hodnoty)'!K57/'Poznámky - R2013 (hodnoty)'!E57</f>
        <v>0.00909090909090909</v>
      </c>
      <c r="L57" s="14">
        <f>'Poznámky - R2013 (hodnoty)'!L57/'Poznámky - R2013 (hodnoty)'!D57</f>
        <v>0.7827586206896552</v>
      </c>
      <c r="M57" s="14">
        <f>'Poznámky - R2013 (hodnoty)'!M57/'Poznámky - R2013 (hodnoty)'!E57</f>
        <v>0.8121212121212121</v>
      </c>
      <c r="N57" s="14">
        <f>'Poznámky - R2013 (hodnoty)'!N57/'Poznámky - R2013 (hodnoty)'!D57</f>
        <v>0</v>
      </c>
      <c r="O57" s="14">
        <f>'Poznámky - R2013 (hodnoty)'!O57/'Poznámky - R2013 (hodnoty)'!E57</f>
        <v>0.0030303030303030303</v>
      </c>
    </row>
    <row r="58" spans="1:15" ht="12.75">
      <c r="A58" s="2" t="str">
        <f>'Poznámky - R2013 (hodnoty)'!A58</f>
        <v>Moravskoslezský kraj</v>
      </c>
      <c r="B58" s="6" t="str">
        <f>'Poznámky - R2013 (hodnoty)'!B58</f>
        <v>Krnov</v>
      </c>
      <c r="C58" s="4">
        <f>'Poznámky - R2013 (hodnoty)'!C58</f>
        <v>2065</v>
      </c>
      <c r="D58" s="2">
        <f>'Poznámky - R2013 (hodnoty)'!D58</f>
        <v>1341</v>
      </c>
      <c r="E58" s="2">
        <f>'Poznámky - R2013 (hodnoty)'!E58</f>
        <v>902</v>
      </c>
      <c r="F58" s="14">
        <f>'Poznámky - R2013 (hodnoty)'!F58/'Poznámky - R2013 (hodnoty)'!D58</f>
        <v>0.1342281879194631</v>
      </c>
      <c r="G58" s="14">
        <f>'Poznámky - R2013 (hodnoty)'!G58/'Poznámky - R2013 (hodnoty)'!E58</f>
        <v>0.22838137472283815</v>
      </c>
      <c r="H58" s="14">
        <f>'Poznámky - R2013 (hodnoty)'!H58/'Poznámky - R2013 (hodnoty)'!D58</f>
        <v>0</v>
      </c>
      <c r="I58" s="14">
        <f>'Poznámky - R2013 (hodnoty)'!I58/'Poznámky - R2013 (hodnoty)'!E58</f>
        <v>0</v>
      </c>
      <c r="J58" s="14">
        <f>'Poznámky - R2013 (hodnoty)'!J58/'Poznámky - R2013 (hodnoty)'!D58</f>
        <v>0.0014914243102162564</v>
      </c>
      <c r="K58" s="14">
        <f>'Poznámky - R2013 (hodnoty)'!K58/'Poznámky - R2013 (hodnoty)'!E58</f>
        <v>0</v>
      </c>
      <c r="L58" s="14">
        <f>'Poznámky - R2013 (hodnoty)'!L58/'Poznámky - R2013 (hodnoty)'!D58</f>
        <v>0.5615212527964206</v>
      </c>
      <c r="M58" s="14">
        <f>'Poznámky - R2013 (hodnoty)'!M58/'Poznámky - R2013 (hodnoty)'!E58</f>
        <v>0.442350332594235</v>
      </c>
      <c r="N58" s="14">
        <f>'Poznámky - R2013 (hodnoty)'!N58/'Poznámky - R2013 (hodnoty)'!D58</f>
        <v>0</v>
      </c>
      <c r="O58" s="14">
        <f>'Poznámky - R2013 (hodnoty)'!O58/'Poznámky - R2013 (hodnoty)'!E58</f>
        <v>0.011086474501108648</v>
      </c>
    </row>
    <row r="59" spans="1:15" ht="12.75">
      <c r="A59" s="2" t="str">
        <f>'Poznámky - R2013 (hodnoty)'!A59</f>
        <v>Zlínský kraj</v>
      </c>
      <c r="B59" s="6" t="str">
        <f>'Poznámky - R2013 (hodnoty)'!B59</f>
        <v>Kroměříž</v>
      </c>
      <c r="C59" s="4">
        <f>'Poznámky - R2013 (hodnoty)'!C59</f>
        <v>3303</v>
      </c>
      <c r="D59" s="2">
        <f>'Poznámky - R2013 (hodnoty)'!D59</f>
        <v>2296</v>
      </c>
      <c r="E59" s="2">
        <f>'Poznámky - R2013 (hodnoty)'!E59</f>
        <v>1385</v>
      </c>
      <c r="F59" s="14">
        <f>'Poznámky - R2013 (hodnoty)'!F59/'Poznámky - R2013 (hodnoty)'!D59</f>
        <v>0.20078397212543553</v>
      </c>
      <c r="G59" s="14">
        <f>'Poznámky - R2013 (hodnoty)'!G59/'Poznámky - R2013 (hodnoty)'!E59</f>
        <v>0.37545126353790614</v>
      </c>
      <c r="H59" s="14">
        <f>'Poznámky - R2013 (hodnoty)'!H59/'Poznámky - R2013 (hodnoty)'!D59</f>
        <v>0</v>
      </c>
      <c r="I59" s="14">
        <f>'Poznámky - R2013 (hodnoty)'!I59/'Poznámky - R2013 (hodnoty)'!E59</f>
        <v>0</v>
      </c>
      <c r="J59" s="14">
        <f>'Poznámky - R2013 (hodnoty)'!J59/'Poznámky - R2013 (hodnoty)'!D59</f>
        <v>0.005226480836236934</v>
      </c>
      <c r="K59" s="14">
        <f>'Poznámky - R2013 (hodnoty)'!K59/'Poznámky - R2013 (hodnoty)'!E59</f>
        <v>0.01516245487364621</v>
      </c>
      <c r="L59" s="14">
        <f>'Poznámky - R2013 (hodnoty)'!L59/'Poznámky - R2013 (hodnoty)'!D59</f>
        <v>0.5374564459930313</v>
      </c>
      <c r="M59" s="14">
        <f>'Poznámky - R2013 (hodnoty)'!M59/'Poznámky - R2013 (hodnoty)'!E59</f>
        <v>0.4772563176895307</v>
      </c>
      <c r="N59" s="14">
        <f>'Poznámky - R2013 (hodnoty)'!N59/'Poznámky - R2013 (hodnoty)'!D59</f>
        <v>0.0039198606271777</v>
      </c>
      <c r="O59" s="14">
        <f>'Poznámky - R2013 (hodnoty)'!O59/'Poznámky - R2013 (hodnoty)'!E59</f>
        <v>0.0036101083032490976</v>
      </c>
    </row>
    <row r="60" spans="1:15" ht="12.75">
      <c r="A60" s="2" t="str">
        <f>'Poznámky - R2013 (hodnoty)'!A60</f>
        <v>Středočeský kraj</v>
      </c>
      <c r="B60" s="6" t="str">
        <f>'Poznámky - R2013 (hodnoty)'!B60</f>
        <v>Kutná Hora</v>
      </c>
      <c r="C60" s="4">
        <f>'Poznámky - R2013 (hodnoty)'!C60</f>
        <v>2893</v>
      </c>
      <c r="D60" s="2">
        <f>'Poznámky - R2013 (hodnoty)'!D60</f>
        <v>1755</v>
      </c>
      <c r="E60" s="2">
        <f>'Poznámky - R2013 (hodnoty)'!E60</f>
        <v>1228</v>
      </c>
      <c r="F60" s="14">
        <f>'Poznámky - R2013 (hodnoty)'!F60/'Poznámky - R2013 (hodnoty)'!D60</f>
        <v>0.11282051282051282</v>
      </c>
      <c r="G60" s="14">
        <f>'Poznámky - R2013 (hodnoty)'!G60/'Poznámky - R2013 (hodnoty)'!E60</f>
        <v>0.26058631921824105</v>
      </c>
      <c r="H60" s="14">
        <f>'Poznámky - R2013 (hodnoty)'!H60/'Poznámky - R2013 (hodnoty)'!D60</f>
        <v>0</v>
      </c>
      <c r="I60" s="14">
        <f>'Poznámky - R2013 (hodnoty)'!I60/'Poznámky - R2013 (hodnoty)'!E60</f>
        <v>0</v>
      </c>
      <c r="J60" s="14">
        <f>'Poznámky - R2013 (hodnoty)'!J60/'Poznámky - R2013 (hodnoty)'!D60</f>
        <v>0.003418803418803419</v>
      </c>
      <c r="K60" s="14">
        <f>'Poznámky - R2013 (hodnoty)'!K60/'Poznámky - R2013 (hodnoty)'!E60</f>
        <v>0.003257328990228013</v>
      </c>
      <c r="L60" s="14">
        <f>'Poznámky - R2013 (hodnoty)'!L60/'Poznámky - R2013 (hodnoty)'!D60</f>
        <v>0.6803418803418804</v>
      </c>
      <c r="M60" s="14">
        <f>'Poznámky - R2013 (hodnoty)'!M60/'Poznámky - R2013 (hodnoty)'!E60</f>
        <v>0.46905537459283386</v>
      </c>
      <c r="N60" s="14">
        <f>'Poznámky - R2013 (hodnoty)'!N60/'Poznámky - R2013 (hodnoty)'!D60</f>
        <v>0.02621082621082621</v>
      </c>
      <c r="O60" s="14">
        <f>'Poznámky - R2013 (hodnoty)'!O60/'Poznámky - R2013 (hodnoty)'!E60</f>
        <v>0.003257328990228013</v>
      </c>
    </row>
    <row r="61" spans="1:15" ht="12.75">
      <c r="A61" s="2" t="str">
        <f>'Poznámky - R2013 (hodnoty)'!A61</f>
        <v>Jihomoravský kraj</v>
      </c>
      <c r="B61" s="6" t="str">
        <f>'Poznámky - R2013 (hodnoty)'!B61</f>
        <v>Kyjov</v>
      </c>
      <c r="C61" s="4">
        <f>'Poznámky - R2013 (hodnoty)'!C61</f>
        <v>2026</v>
      </c>
      <c r="D61" s="2">
        <f>'Poznámky - R2013 (hodnoty)'!D61</f>
        <v>1464</v>
      </c>
      <c r="E61" s="2">
        <f>'Poznámky - R2013 (hodnoty)'!E61</f>
        <v>638</v>
      </c>
      <c r="F61" s="14">
        <f>'Poznámky - R2013 (hodnoty)'!F61/'Poznámky - R2013 (hodnoty)'!D61</f>
        <v>0.01707650273224044</v>
      </c>
      <c r="G61" s="14">
        <f>'Poznámky - R2013 (hodnoty)'!G61/'Poznámky - R2013 (hodnoty)'!E61</f>
        <v>0.22413793103448276</v>
      </c>
      <c r="H61" s="14">
        <f>'Poznámky - R2013 (hodnoty)'!H61/'Poznámky - R2013 (hodnoty)'!D61</f>
        <v>0</v>
      </c>
      <c r="I61" s="14">
        <f>'Poznámky - R2013 (hodnoty)'!I61/'Poznámky - R2013 (hodnoty)'!E61</f>
        <v>0</v>
      </c>
      <c r="J61" s="14">
        <f>'Poznámky - R2013 (hodnoty)'!J61/'Poznámky - R2013 (hodnoty)'!D61</f>
        <v>0.001366120218579235</v>
      </c>
      <c r="K61" s="14">
        <f>'Poznámky - R2013 (hodnoty)'!K61/'Poznámky - R2013 (hodnoty)'!E61</f>
        <v>0.004702194357366771</v>
      </c>
      <c r="L61" s="14">
        <f>'Poznámky - R2013 (hodnoty)'!L61/'Poznámky - R2013 (hodnoty)'!D61</f>
        <v>0.8299180327868853</v>
      </c>
      <c r="M61" s="14">
        <f>'Poznámky - R2013 (hodnoty)'!M61/'Poznámky - R2013 (hodnoty)'!E61</f>
        <v>0.6739811912225705</v>
      </c>
      <c r="N61" s="14">
        <f>'Poznámky - R2013 (hodnoty)'!N61/'Poznámky - R2013 (hodnoty)'!D61</f>
        <v>0.02185792349726776</v>
      </c>
      <c r="O61" s="14">
        <f>'Poznámky - R2013 (hodnoty)'!O61/'Poznámky - R2013 (hodnoty)'!E61</f>
        <v>0.0109717868338558</v>
      </c>
    </row>
    <row r="62" spans="1:15" ht="12.75">
      <c r="A62" s="2" t="str">
        <f>'Poznámky - R2013 (hodnoty)'!A62</f>
        <v>Liberecký kraj</v>
      </c>
      <c r="B62" s="6" t="str">
        <f>'Poznámky - R2013 (hodnoty)'!B62</f>
        <v>Liberec</v>
      </c>
      <c r="C62" s="4">
        <f>'Poznámky - R2013 (hodnoty)'!C62</f>
        <v>4544</v>
      </c>
      <c r="D62" s="2">
        <f>'Poznámky - R2013 (hodnoty)'!D62</f>
        <v>2928</v>
      </c>
      <c r="E62" s="2">
        <f>'Poznámky - R2013 (hodnoty)'!E62</f>
        <v>1769</v>
      </c>
      <c r="F62" s="14">
        <f>'Poznámky - R2013 (hodnoty)'!F62/'Poznámky - R2013 (hodnoty)'!D62</f>
        <v>0.1984289617486339</v>
      </c>
      <c r="G62" s="14">
        <f>'Poznámky - R2013 (hodnoty)'!G62/'Poznámky - R2013 (hodnoty)'!E62</f>
        <v>0.43244771057094405</v>
      </c>
      <c r="H62" s="14">
        <f>'Poznámky - R2013 (hodnoty)'!H62/'Poznámky - R2013 (hodnoty)'!D62</f>
        <v>0</v>
      </c>
      <c r="I62" s="14">
        <f>'Poznámky - R2013 (hodnoty)'!I62/'Poznámky - R2013 (hodnoty)'!E62</f>
        <v>0</v>
      </c>
      <c r="J62" s="14">
        <f>'Poznámky - R2013 (hodnoty)'!J62/'Poznámky - R2013 (hodnoty)'!D62</f>
        <v>0.0017076502732240437</v>
      </c>
      <c r="K62" s="14">
        <f>'Poznámky - R2013 (hodnoty)'!K62/'Poznámky - R2013 (hodnoty)'!E62</f>
        <v>0.005087620124364048</v>
      </c>
      <c r="L62" s="14">
        <f>'Poznámky - R2013 (hodnoty)'!L62/'Poznámky - R2013 (hodnoty)'!D62</f>
        <v>0.4644808743169399</v>
      </c>
      <c r="M62" s="14">
        <f>'Poznámky - R2013 (hodnoty)'!M62/'Poznámky - R2013 (hodnoty)'!E62</f>
        <v>0.43357829282080274</v>
      </c>
      <c r="N62" s="14">
        <f>'Poznámky - R2013 (hodnoty)'!N62/'Poznámky - R2013 (hodnoty)'!D62</f>
        <v>0.06557377049180328</v>
      </c>
      <c r="O62" s="14">
        <f>'Poznámky - R2013 (hodnoty)'!O62/'Poznámky - R2013 (hodnoty)'!E62</f>
        <v>0.002826455624646693</v>
      </c>
    </row>
    <row r="63" spans="1:15" ht="12.75">
      <c r="A63" s="2" t="str">
        <f>'Poznámky - R2013 (hodnoty)'!A115</f>
        <v>Jihomoravský kraj</v>
      </c>
      <c r="B63" s="6" t="str">
        <f>'Poznámky - R2013 (hodnoty)'!B115</f>
        <v>Znojmo</v>
      </c>
      <c r="C63" s="4">
        <f>'Poznámky - R2013 (hodnoty)'!C115</f>
        <v>5057</v>
      </c>
      <c r="D63" s="2">
        <f>'Poznámky - R2013 (hodnoty)'!D115</f>
        <v>3413</v>
      </c>
      <c r="E63" s="2">
        <f>'Poznámky - R2013 (hodnoty)'!E115</f>
        <v>1836</v>
      </c>
      <c r="F63" s="14">
        <f>'Poznámky - R2013 (hodnoty)'!F115/'Poznámky - R2013 (hodnoty)'!D115</f>
        <v>0.11192499267506592</v>
      </c>
      <c r="G63" s="14">
        <f>'Poznámky - R2013 (hodnoty)'!G115/'Poznámky - R2013 (hodnoty)'!E115</f>
        <v>0.33986928104575165</v>
      </c>
      <c r="H63" s="14">
        <f>'Poznámky - R2013 (hodnoty)'!H115/'Poznámky - R2013 (hodnoty)'!D115</f>
        <v>0</v>
      </c>
      <c r="I63" s="14">
        <f>'Poznámky - R2013 (hodnoty)'!I115/'Poznámky - R2013 (hodnoty)'!E115</f>
        <v>0</v>
      </c>
      <c r="J63" s="14">
        <f>'Poznámky - R2013 (hodnoty)'!J115/'Poznámky - R2013 (hodnoty)'!D115</f>
        <v>0.0032229709932610606</v>
      </c>
      <c r="K63" s="14">
        <f>'Poznámky - R2013 (hodnoty)'!K115/'Poznámky - R2013 (hodnoty)'!E115</f>
        <v>0.008169934640522876</v>
      </c>
      <c r="L63" s="14">
        <f>'Poznámky - R2013 (hodnoty)'!L115/'Poznámky - R2013 (hodnoty)'!D115</f>
        <v>0.5774978025197773</v>
      </c>
      <c r="M63" s="14">
        <f>'Poznámky - R2013 (hodnoty)'!M115/'Poznámky - R2013 (hodnoty)'!E115</f>
        <v>0.460239651416122</v>
      </c>
      <c r="N63" s="14">
        <f>'Poznámky - R2013 (hodnoty)'!N115/'Poznámky - R2013 (hodnoty)'!D115</f>
        <v>0.0035159683562847933</v>
      </c>
      <c r="O63" s="14">
        <f>'Poznámky - R2013 (hodnoty)'!O115/'Poznámky - R2013 (hodnoty)'!E115</f>
        <v>0.0027233115468409588</v>
      </c>
    </row>
    <row r="64" spans="1:15" ht="12.75">
      <c r="A64" s="2" t="str">
        <f>'Poznámky - R2013 (hodnoty)'!A63</f>
        <v>Ústecký kraj</v>
      </c>
      <c r="B64" s="6" t="str">
        <f>'Poznámky - R2013 (hodnoty)'!B63</f>
        <v>Litoměřice</v>
      </c>
      <c r="C64" s="4">
        <f>'Poznámky - R2013 (hodnoty)'!C63</f>
        <v>6484</v>
      </c>
      <c r="D64" s="2">
        <f>'Poznámky - R2013 (hodnoty)'!D63</f>
        <v>4869</v>
      </c>
      <c r="E64" s="2">
        <f>'Poznámky - R2013 (hodnoty)'!E63</f>
        <v>2090</v>
      </c>
      <c r="F64" s="14">
        <f>'Poznámky - R2013 (hodnoty)'!F63/'Poznámky - R2013 (hodnoty)'!D63</f>
        <v>0.15732183199835695</v>
      </c>
      <c r="G64" s="14">
        <f>'Poznámky - R2013 (hodnoty)'!G63/'Poznámky - R2013 (hodnoty)'!E63</f>
        <v>0.3181818181818182</v>
      </c>
      <c r="H64" s="14">
        <f>'Poznámky - R2013 (hodnoty)'!H63/'Poznámky - R2013 (hodnoty)'!D63</f>
        <v>0</v>
      </c>
      <c r="I64" s="14">
        <f>'Poznámky - R2013 (hodnoty)'!I63/'Poznámky - R2013 (hodnoty)'!E63</f>
        <v>0</v>
      </c>
      <c r="J64" s="14">
        <f>'Poznámky - R2013 (hodnoty)'!J63/'Poznámky - R2013 (hodnoty)'!D63</f>
        <v>0.003286095707537482</v>
      </c>
      <c r="K64" s="14">
        <f>'Poznámky - R2013 (hodnoty)'!K63/'Poznámky - R2013 (hodnoty)'!E63</f>
        <v>0.0023923444976076554</v>
      </c>
      <c r="L64" s="14">
        <f>'Poznámky - R2013 (hodnoty)'!L63/'Poznámky - R2013 (hodnoty)'!D63</f>
        <v>0.39761758061203534</v>
      </c>
      <c r="M64" s="14">
        <f>'Poznámky - R2013 (hodnoty)'!M63/'Poznámky - R2013 (hodnoty)'!E63</f>
        <v>0.430622009569378</v>
      </c>
      <c r="N64" s="14">
        <f>'Poznámky - R2013 (hodnoty)'!N63/'Poznámky - R2013 (hodnoty)'!D63</f>
        <v>0.00944752515917026</v>
      </c>
      <c r="O64" s="14">
        <f>'Poznámky - R2013 (hodnoty)'!O63/'Poznámky - R2013 (hodnoty)'!E63</f>
        <v>0.0014354066985645933</v>
      </c>
    </row>
    <row r="65" spans="1:15" ht="12.75">
      <c r="A65" s="2" t="str">
        <f>'Poznámky - R2013 (hodnoty)'!A64</f>
        <v>Ústecký kraj</v>
      </c>
      <c r="B65" s="6" t="str">
        <f>'Poznámky - R2013 (hodnoty)'!B64</f>
        <v>Louny</v>
      </c>
      <c r="C65" s="4">
        <f>'Poznámky - R2013 (hodnoty)'!C64</f>
        <v>2237</v>
      </c>
      <c r="D65" s="2">
        <f>'Poznámky - R2013 (hodnoty)'!D64</f>
        <v>1620</v>
      </c>
      <c r="E65" s="2">
        <f>'Poznámky - R2013 (hodnoty)'!E64</f>
        <v>668</v>
      </c>
      <c r="F65" s="14">
        <f>'Poznámky - R2013 (hodnoty)'!F64/'Poznámky - R2013 (hodnoty)'!D64</f>
        <v>0.295679012345679</v>
      </c>
      <c r="G65" s="14">
        <f>'Poznámky - R2013 (hodnoty)'!G64/'Poznámky - R2013 (hodnoty)'!E64</f>
        <v>0.5239520958083832</v>
      </c>
      <c r="H65" s="14">
        <f>'Poznámky - R2013 (hodnoty)'!H64/'Poznámky - R2013 (hodnoty)'!D64</f>
        <v>0</v>
      </c>
      <c r="I65" s="14">
        <f>'Poznámky - R2013 (hodnoty)'!I64/'Poznámky - R2013 (hodnoty)'!E64</f>
        <v>0</v>
      </c>
      <c r="J65" s="14">
        <f>'Poznámky - R2013 (hodnoty)'!J64/'Poznámky - R2013 (hodnoty)'!D64</f>
        <v>0.0012345679012345679</v>
      </c>
      <c r="K65" s="14">
        <f>'Poznámky - R2013 (hodnoty)'!K64/'Poznámky - R2013 (hodnoty)'!E64</f>
        <v>0</v>
      </c>
      <c r="L65" s="14">
        <f>'Poznámky - R2013 (hodnoty)'!L64/'Poznámky - R2013 (hodnoty)'!D64</f>
        <v>0.5376543209876543</v>
      </c>
      <c r="M65" s="14">
        <f>'Poznámky - R2013 (hodnoty)'!M64/'Poznámky - R2013 (hodnoty)'!E64</f>
        <v>0.6631736526946108</v>
      </c>
      <c r="N65" s="14">
        <f>'Poznámky - R2013 (hodnoty)'!N64/'Poznámky - R2013 (hodnoty)'!D64</f>
        <v>0.018518518518518517</v>
      </c>
      <c r="O65" s="14">
        <f>'Poznámky - R2013 (hodnoty)'!O64/'Poznámky - R2013 (hodnoty)'!E64</f>
        <v>0.0014970059880239522</v>
      </c>
    </row>
    <row r="66" spans="1:15" ht="12.75">
      <c r="A66" s="2" t="str">
        <f>'Poznámky - R2013 (hodnoty)'!A65</f>
        <v>Středočeský kraj</v>
      </c>
      <c r="B66" s="6" t="str">
        <f>'Poznámky - R2013 (hodnoty)'!B65</f>
        <v>Mělník</v>
      </c>
      <c r="C66" s="4">
        <f>'Poznámky - R2013 (hodnoty)'!C65</f>
        <v>3851</v>
      </c>
      <c r="D66" s="2">
        <f>'Poznámky - R2013 (hodnoty)'!D65</f>
        <v>2353</v>
      </c>
      <c r="E66" s="2">
        <f>'Poznámky - R2013 (hodnoty)'!E65</f>
        <v>1623</v>
      </c>
      <c r="F66" s="14">
        <f>'Poznámky - R2013 (hodnoty)'!F65/'Poznámky - R2013 (hodnoty)'!D65</f>
        <v>0.15214619634509138</v>
      </c>
      <c r="G66" s="14">
        <f>'Poznámky - R2013 (hodnoty)'!G65/'Poznámky - R2013 (hodnoty)'!E65</f>
        <v>0.32470733210104746</v>
      </c>
      <c r="H66" s="14">
        <f>'Poznámky - R2013 (hodnoty)'!H65/'Poznámky - R2013 (hodnoty)'!D65</f>
        <v>0</v>
      </c>
      <c r="I66" s="14">
        <f>'Poznámky - R2013 (hodnoty)'!I65/'Poznámky - R2013 (hodnoty)'!E65</f>
        <v>0</v>
      </c>
      <c r="J66" s="14">
        <f>'Poznámky - R2013 (hodnoty)'!J65/'Poznámky - R2013 (hodnoty)'!D65</f>
        <v>0.008499787505312367</v>
      </c>
      <c r="K66" s="14">
        <f>'Poznámky - R2013 (hodnoty)'!K65/'Poznámky - R2013 (hodnoty)'!E65</f>
        <v>0.02033271719038817</v>
      </c>
      <c r="L66" s="14">
        <f>'Poznámky - R2013 (hodnoty)'!L65/'Poznámky - R2013 (hodnoty)'!D65</f>
        <v>0.6489587760305993</v>
      </c>
      <c r="M66" s="14">
        <f>'Poznámky - R2013 (hodnoty)'!M65/'Poznámky - R2013 (hodnoty)'!E65</f>
        <v>0.5003080714725816</v>
      </c>
      <c r="N66" s="14">
        <f>'Poznámky - R2013 (hodnoty)'!N65/'Poznámky - R2013 (hodnoty)'!D65</f>
        <v>0.014874628134296642</v>
      </c>
      <c r="O66" s="14">
        <f>'Poznámky - R2013 (hodnoty)'!O65/'Poznámky - R2013 (hodnoty)'!E65</f>
        <v>0.0030807147258163892</v>
      </c>
    </row>
    <row r="67" spans="1:15" ht="12.75">
      <c r="A67" s="2" t="str">
        <f>'Poznámky - R2013 (hodnoty)'!A66</f>
        <v>Středočeský kraj</v>
      </c>
      <c r="B67" s="6" t="str">
        <f>'Poznámky - R2013 (hodnoty)'!B66</f>
        <v>Mladá Boleslav</v>
      </c>
      <c r="C67" s="4">
        <f>'Poznámky - R2013 (hodnoty)'!C66</f>
        <v>4178</v>
      </c>
      <c r="D67" s="2">
        <f>'Poznámky - R2013 (hodnoty)'!D66</f>
        <v>2647</v>
      </c>
      <c r="E67" s="2">
        <f>'Poznámky - R2013 (hodnoty)'!E66</f>
        <v>1791</v>
      </c>
      <c r="F67" s="14">
        <f>'Poznámky - R2013 (hodnoty)'!F66/'Poznámky - R2013 (hodnoty)'!D66</f>
        <v>0.15300340007555724</v>
      </c>
      <c r="G67" s="14">
        <f>'Poznámky - R2013 (hodnoty)'!G66/'Poznámky - R2013 (hodnoty)'!E66</f>
        <v>0.36348408710217756</v>
      </c>
      <c r="H67" s="14">
        <f>'Poznámky - R2013 (hodnoty)'!H66/'Poznámky - R2013 (hodnoty)'!D66</f>
        <v>0</v>
      </c>
      <c r="I67" s="14">
        <f>'Poznámky - R2013 (hodnoty)'!I66/'Poznámky - R2013 (hodnoty)'!E66</f>
        <v>0</v>
      </c>
      <c r="J67" s="14">
        <f>'Poznámky - R2013 (hodnoty)'!J66/'Poznámky - R2013 (hodnoty)'!D66</f>
        <v>0.022667170381564034</v>
      </c>
      <c r="K67" s="14">
        <f>'Poznámky - R2013 (hodnoty)'!K66/'Poznámky - R2013 (hodnoty)'!E66</f>
        <v>0.020100502512562814</v>
      </c>
      <c r="L67" s="14">
        <f>'Poznámky - R2013 (hodnoty)'!L66/'Poznámky - R2013 (hodnoty)'!D66</f>
        <v>0.4948998866641481</v>
      </c>
      <c r="M67" s="14">
        <f>'Poznámky - R2013 (hodnoty)'!M66/'Poznámky - R2013 (hodnoty)'!E66</f>
        <v>0.42546063651591287</v>
      </c>
      <c r="N67" s="14">
        <f>'Poznámky - R2013 (hodnoty)'!N66/'Poznámky - R2013 (hodnoty)'!D66</f>
        <v>0.0007555723460521345</v>
      </c>
      <c r="O67" s="14">
        <f>'Poznámky - R2013 (hodnoty)'!O66/'Poznámky - R2013 (hodnoty)'!E66</f>
        <v>0.0005583472920156337</v>
      </c>
    </row>
    <row r="68" spans="1:15" ht="12.75">
      <c r="A68" s="2" t="str">
        <f>'Poznámky - R2013 (hodnoty)'!A67</f>
        <v>Vysočina</v>
      </c>
      <c r="B68" s="6" t="str">
        <f>'Poznámky - R2013 (hodnoty)'!B67</f>
        <v>Moravské Budějovice</v>
      </c>
      <c r="C68" s="4">
        <f>'Poznámky - R2013 (hodnoty)'!C67</f>
        <v>739</v>
      </c>
      <c r="D68" s="2">
        <f>'Poznámky - R2013 (hodnoty)'!D67</f>
        <v>539</v>
      </c>
      <c r="E68" s="2">
        <f>'Poznámky - R2013 (hodnoty)'!E67</f>
        <v>213</v>
      </c>
      <c r="F68" s="14">
        <f>'Poznámky - R2013 (hodnoty)'!F67/'Poznámky - R2013 (hodnoty)'!D67</f>
        <v>0</v>
      </c>
      <c r="G68" s="14">
        <f>'Poznámky - R2013 (hodnoty)'!G67/'Poznámky - R2013 (hodnoty)'!E67</f>
        <v>0.028169014084507043</v>
      </c>
      <c r="H68" s="14">
        <f>'Poznámky - R2013 (hodnoty)'!H67/'Poznámky - R2013 (hodnoty)'!D67</f>
        <v>0</v>
      </c>
      <c r="I68" s="14">
        <f>'Poznámky - R2013 (hodnoty)'!I67/'Poznámky - R2013 (hodnoty)'!E67</f>
        <v>0</v>
      </c>
      <c r="J68" s="14">
        <f>'Poznámky - R2013 (hodnoty)'!J67/'Poznámky - R2013 (hodnoty)'!D67</f>
        <v>0.012987012987012988</v>
      </c>
      <c r="K68" s="14">
        <f>'Poznámky - R2013 (hodnoty)'!K67/'Poznámky - R2013 (hodnoty)'!E67</f>
        <v>0.009389671361502348</v>
      </c>
      <c r="L68" s="14">
        <f>'Poznámky - R2013 (hodnoty)'!L67/'Poznámky - R2013 (hodnoty)'!D67</f>
        <v>0.7551020408163265</v>
      </c>
      <c r="M68" s="14">
        <f>'Poznámky - R2013 (hodnoty)'!M67/'Poznámky - R2013 (hodnoty)'!E67</f>
        <v>0.6666666666666666</v>
      </c>
      <c r="N68" s="14">
        <f>'Poznámky - R2013 (hodnoty)'!N67/'Poznámky - R2013 (hodnoty)'!D67</f>
        <v>0.02040816326530612</v>
      </c>
      <c r="O68" s="14">
        <f>'Poznámky - R2013 (hodnoty)'!O67/'Poznámky - R2013 (hodnoty)'!E67</f>
        <v>0</v>
      </c>
    </row>
    <row r="69" spans="1:15" ht="12.75">
      <c r="A69" s="2" t="str">
        <f>'Poznámky - R2013 (hodnoty)'!A68</f>
        <v>Ústecký kraj</v>
      </c>
      <c r="B69" s="6" t="str">
        <f>'Poznámky - R2013 (hodnoty)'!B68</f>
        <v>Most</v>
      </c>
      <c r="C69" s="4">
        <f>'Poznámky - R2013 (hodnoty)'!C68</f>
        <v>4094</v>
      </c>
      <c r="D69" s="2">
        <f>'Poznámky - R2013 (hodnoty)'!D68</f>
        <v>2991</v>
      </c>
      <c r="E69" s="2">
        <f>'Poznámky - R2013 (hodnoty)'!E68</f>
        <v>1234</v>
      </c>
      <c r="F69" s="14">
        <f>'Poznámky - R2013 (hodnoty)'!F68/'Poznámky - R2013 (hodnoty)'!D68</f>
        <v>0.3734536944165831</v>
      </c>
      <c r="G69" s="14">
        <f>'Poznámky - R2013 (hodnoty)'!G68/'Poznámky - R2013 (hodnoty)'!E68</f>
        <v>0.5105348460291734</v>
      </c>
      <c r="H69" s="14">
        <f>'Poznámky - R2013 (hodnoty)'!H68/'Poznámky - R2013 (hodnoty)'!D68</f>
        <v>0</v>
      </c>
      <c r="I69" s="14">
        <f>'Poznámky - R2013 (hodnoty)'!I68/'Poznámky - R2013 (hodnoty)'!E68</f>
        <v>0</v>
      </c>
      <c r="J69" s="14">
        <f>'Poznámky - R2013 (hodnoty)'!J68/'Poznámky - R2013 (hodnoty)'!D68</f>
        <v>0</v>
      </c>
      <c r="K69" s="14">
        <f>'Poznámky - R2013 (hodnoty)'!K68/'Poznámky - R2013 (hodnoty)'!E68</f>
        <v>0.0024311183144246355</v>
      </c>
      <c r="L69" s="14">
        <f>'Poznámky - R2013 (hodnoty)'!L68/'Poznámky - R2013 (hodnoty)'!D68</f>
        <v>0.47308592443998665</v>
      </c>
      <c r="M69" s="14">
        <f>'Poznámky - R2013 (hodnoty)'!M68/'Poznámky - R2013 (hodnoty)'!E68</f>
        <v>0.4011345218800648</v>
      </c>
      <c r="N69" s="14">
        <f>'Poznámky - R2013 (hodnoty)'!N68/'Poznámky - R2013 (hodnoty)'!D68</f>
        <v>0.012704781009695755</v>
      </c>
      <c r="O69" s="14">
        <f>'Poznámky - R2013 (hodnoty)'!O68/'Poznámky - R2013 (hodnoty)'!E68</f>
        <v>0.0008103727714748784</v>
      </c>
    </row>
    <row r="70" spans="1:15" ht="12.75">
      <c r="A70" s="2" t="str">
        <f>'Poznámky - R2013 (hodnoty)'!A69</f>
        <v>Královéhradecký kraj</v>
      </c>
      <c r="B70" s="6" t="str">
        <f>'Poznámky - R2013 (hodnoty)'!B69</f>
        <v>Náchod</v>
      </c>
      <c r="C70" s="4">
        <f>'Poznámky - R2013 (hodnoty)'!C69</f>
        <v>3316</v>
      </c>
      <c r="D70" s="2">
        <f>'Poznámky - R2013 (hodnoty)'!D69</f>
        <v>2264</v>
      </c>
      <c r="E70" s="2">
        <f>'Poznámky - R2013 (hodnoty)'!E69</f>
        <v>1252</v>
      </c>
      <c r="F70" s="14">
        <f>'Poznámky - R2013 (hodnoty)'!F69/'Poznámky - R2013 (hodnoty)'!D69</f>
        <v>0.10556537102473498</v>
      </c>
      <c r="G70" s="14">
        <f>'Poznámky - R2013 (hodnoty)'!G69/'Poznámky - R2013 (hodnoty)'!E69</f>
        <v>0.2779552715654952</v>
      </c>
      <c r="H70" s="14">
        <f>'Poznámky - R2013 (hodnoty)'!H69/'Poznámky - R2013 (hodnoty)'!D69</f>
        <v>0</v>
      </c>
      <c r="I70" s="14">
        <f>'Poznámky - R2013 (hodnoty)'!I69/'Poznámky - R2013 (hodnoty)'!E69</f>
        <v>0</v>
      </c>
      <c r="J70" s="14">
        <f>'Poznámky - R2013 (hodnoty)'!J69/'Poznámky - R2013 (hodnoty)'!D69</f>
        <v>0.0008833922261484099</v>
      </c>
      <c r="K70" s="14">
        <f>'Poznámky - R2013 (hodnoty)'!K69/'Poznámky - R2013 (hodnoty)'!E69</f>
        <v>0.0007987220447284345</v>
      </c>
      <c r="L70" s="14">
        <f>'Poznámky - R2013 (hodnoty)'!L69/'Poznámky - R2013 (hodnoty)'!D69</f>
        <v>0.5406360424028268</v>
      </c>
      <c r="M70" s="14">
        <f>'Poznámky - R2013 (hodnoty)'!M69/'Poznámky - R2013 (hodnoty)'!E69</f>
        <v>0.4736421725239617</v>
      </c>
      <c r="N70" s="14">
        <f>'Poznámky - R2013 (hodnoty)'!N69/'Poznámky - R2013 (hodnoty)'!D69</f>
        <v>0.0008833922261484099</v>
      </c>
      <c r="O70" s="14">
        <f>'Poznámky - R2013 (hodnoty)'!O69/'Poznámky - R2013 (hodnoty)'!E69</f>
        <v>0.004792332268370607</v>
      </c>
    </row>
    <row r="71" spans="1:15" ht="12.75">
      <c r="A71" s="2" t="str">
        <f>'Poznámky - R2013 (hodnoty)'!A70</f>
        <v>Moravskoslezský kraj</v>
      </c>
      <c r="B71" s="6" t="str">
        <f>'Poznámky - R2013 (hodnoty)'!B70</f>
        <v>Nový Jičín</v>
      </c>
      <c r="C71" s="4">
        <f>'Poznámky - R2013 (hodnoty)'!C70</f>
        <v>4142</v>
      </c>
      <c r="D71" s="2">
        <f>'Poznámky - R2013 (hodnoty)'!D70</f>
        <v>2717</v>
      </c>
      <c r="E71" s="2">
        <f>'Poznámky - R2013 (hodnoty)'!E70</f>
        <v>1657</v>
      </c>
      <c r="F71" s="14">
        <f>'Poznámky - R2013 (hodnoty)'!F70/'Poznámky - R2013 (hodnoty)'!D70</f>
        <v>0.11740890688259109</v>
      </c>
      <c r="G71" s="14">
        <f>'Poznámky - R2013 (hodnoty)'!G70/'Poznámky - R2013 (hodnoty)'!E70</f>
        <v>0.3723596861798431</v>
      </c>
      <c r="H71" s="14">
        <f>'Poznámky - R2013 (hodnoty)'!H70/'Poznámky - R2013 (hodnoty)'!D70</f>
        <v>0</v>
      </c>
      <c r="I71" s="14">
        <f>'Poznámky - R2013 (hodnoty)'!I70/'Poznámky - R2013 (hodnoty)'!E70</f>
        <v>0</v>
      </c>
      <c r="J71" s="14">
        <f>'Poznámky - R2013 (hodnoty)'!J70/'Poznámky - R2013 (hodnoty)'!D70</f>
        <v>0.001104158998895841</v>
      </c>
      <c r="K71" s="14">
        <f>'Poznámky - R2013 (hodnoty)'!K70/'Poznámky - R2013 (hodnoty)'!E70</f>
        <v>0.006035003017501509</v>
      </c>
      <c r="L71" s="14">
        <f>'Poznámky - R2013 (hodnoty)'!L70/'Poznámky - R2013 (hodnoty)'!D70</f>
        <v>0.6374677953625322</v>
      </c>
      <c r="M71" s="14">
        <f>'Poznámky - R2013 (hodnoty)'!M70/'Poznámky - R2013 (hodnoty)'!E70</f>
        <v>0.5509957754978877</v>
      </c>
      <c r="N71" s="14">
        <f>'Poznámky - R2013 (hodnoty)'!N70/'Poznámky - R2013 (hodnoty)'!D70</f>
        <v>0.001472211998527788</v>
      </c>
      <c r="O71" s="14">
        <f>'Poznámky - R2013 (hodnoty)'!O70/'Poznámky - R2013 (hodnoty)'!E70</f>
        <v>0.003621001810500905</v>
      </c>
    </row>
    <row r="72" spans="1:15" ht="12.75">
      <c r="A72" s="2" t="str">
        <f>'Poznámky - R2013 (hodnoty)'!A71</f>
        <v>Středočeský kraj</v>
      </c>
      <c r="B72" s="6" t="str">
        <f>'Poznámky - R2013 (hodnoty)'!B71</f>
        <v>Nymburk</v>
      </c>
      <c r="C72" s="4">
        <f>'Poznámky - R2013 (hodnoty)'!C71</f>
        <v>4313</v>
      </c>
      <c r="D72" s="2">
        <f>'Poznámky - R2013 (hodnoty)'!D71</f>
        <v>2744</v>
      </c>
      <c r="E72" s="2">
        <f>'Poznámky - R2013 (hodnoty)'!E71</f>
        <v>1668</v>
      </c>
      <c r="F72" s="14">
        <f>'Poznámky - R2013 (hodnoty)'!F71/'Poznámky - R2013 (hodnoty)'!D71</f>
        <v>0.10714285714285714</v>
      </c>
      <c r="G72" s="14">
        <f>'Poznámky - R2013 (hodnoty)'!G71/'Poznámky - R2013 (hodnoty)'!E71</f>
        <v>0.2547961630695444</v>
      </c>
      <c r="H72" s="14">
        <f>'Poznámky - R2013 (hodnoty)'!H71/'Poznámky - R2013 (hodnoty)'!D71</f>
        <v>0</v>
      </c>
      <c r="I72" s="14">
        <f>'Poznámky - R2013 (hodnoty)'!I71/'Poznámky - R2013 (hodnoty)'!E71</f>
        <v>0</v>
      </c>
      <c r="J72" s="14">
        <f>'Poznámky - R2013 (hodnoty)'!J71/'Poznámky - R2013 (hodnoty)'!D71</f>
        <v>0.0036443148688046646</v>
      </c>
      <c r="K72" s="14">
        <f>'Poznámky - R2013 (hodnoty)'!K71/'Poznámky - R2013 (hodnoty)'!E71</f>
        <v>0.002398081534772182</v>
      </c>
      <c r="L72" s="14">
        <f>'Poznámky - R2013 (hodnoty)'!L71/'Poznámky - R2013 (hodnoty)'!D71</f>
        <v>0.4978134110787172</v>
      </c>
      <c r="M72" s="14">
        <f>'Poznámky - R2013 (hodnoty)'!M71/'Poznámky - R2013 (hodnoty)'!E71</f>
        <v>0.43465227817745805</v>
      </c>
      <c r="N72" s="14">
        <f>'Poznámky - R2013 (hodnoty)'!N71/'Poznámky - R2013 (hodnoty)'!D71</f>
        <v>0.012755102040816327</v>
      </c>
      <c r="O72" s="14">
        <f>'Poznámky - R2013 (hodnoty)'!O71/'Poznámky - R2013 (hodnoty)'!E71</f>
        <v>0.0017985611510791368</v>
      </c>
    </row>
    <row r="73" spans="1:15" ht="12.75">
      <c r="A73" s="2" t="str">
        <f>'Poznámky - R2013 (hodnoty)'!A72</f>
        <v>Olomoucký kraj</v>
      </c>
      <c r="B73" s="6" t="str">
        <f>'Poznámky - R2013 (hodnoty)'!B72</f>
        <v>Olomouc</v>
      </c>
      <c r="C73" s="4">
        <f>'Poznámky - R2013 (hodnoty)'!C72</f>
        <v>6580</v>
      </c>
      <c r="D73" s="2">
        <f>'Poznámky - R2013 (hodnoty)'!D72</f>
        <v>4607</v>
      </c>
      <c r="E73" s="2">
        <f>'Poznámky - R2013 (hodnoty)'!E72</f>
        <v>2199</v>
      </c>
      <c r="F73" s="14">
        <f>'Poznámky - R2013 (hodnoty)'!F72/'Poznámky - R2013 (hodnoty)'!D72</f>
        <v>0.1306707184718906</v>
      </c>
      <c r="G73" s="14">
        <f>'Poznámky - R2013 (hodnoty)'!G72/'Poznámky - R2013 (hodnoty)'!E72</f>
        <v>0.3333333333333333</v>
      </c>
      <c r="H73" s="14">
        <f>'Poznámky - R2013 (hodnoty)'!H72/'Poznámky - R2013 (hodnoty)'!D72</f>
        <v>0</v>
      </c>
      <c r="I73" s="14">
        <f>'Poznámky - R2013 (hodnoty)'!I72/'Poznámky - R2013 (hodnoty)'!E72</f>
        <v>0</v>
      </c>
      <c r="J73" s="14">
        <f>'Poznámky - R2013 (hodnoty)'!J72/'Poznámky - R2013 (hodnoty)'!D72</f>
        <v>0.0008682439765574126</v>
      </c>
      <c r="K73" s="14">
        <f>'Poznámky - R2013 (hodnoty)'!K72/'Poznámky - R2013 (hodnoty)'!E72</f>
        <v>0.002273760800363802</v>
      </c>
      <c r="L73" s="14">
        <f>'Poznámky - R2013 (hodnoty)'!L72/'Poznámky - R2013 (hodnoty)'!D72</f>
        <v>0.5333188626003907</v>
      </c>
      <c r="M73" s="14">
        <f>'Poznámky - R2013 (hodnoty)'!M72/'Poznámky - R2013 (hodnoty)'!E72</f>
        <v>0.5402455661664393</v>
      </c>
      <c r="N73" s="14">
        <f>'Poznámky - R2013 (hodnoty)'!N72/'Poznámky - R2013 (hodnoty)'!D72</f>
        <v>0.002387670935532885</v>
      </c>
      <c r="O73" s="14">
        <f>'Poznámky - R2013 (hodnoty)'!O72/'Poznámky - R2013 (hodnoty)'!E72</f>
        <v>0.0036380172805820826</v>
      </c>
    </row>
    <row r="74" spans="1:15" ht="12.75">
      <c r="A74" s="2" t="str">
        <f>'Poznámky - R2013 (hodnoty)'!A73</f>
        <v>Moravskoslezský kraj</v>
      </c>
      <c r="B74" s="6" t="str">
        <f>'Poznámky - R2013 (hodnoty)'!B73</f>
        <v>Opava</v>
      </c>
      <c r="C74" s="4">
        <f>'Poznámky - R2013 (hodnoty)'!C73</f>
        <v>2906</v>
      </c>
      <c r="D74" s="2">
        <f>'Poznámky - R2013 (hodnoty)'!D73</f>
        <v>2103</v>
      </c>
      <c r="E74" s="2">
        <f>'Poznámky - R2013 (hodnoty)'!E73</f>
        <v>938</v>
      </c>
      <c r="F74" s="14">
        <f>'Poznámky - R2013 (hodnoty)'!F73/'Poznámky - R2013 (hodnoty)'!D73</f>
        <v>0.15263908701854492</v>
      </c>
      <c r="G74" s="14">
        <f>'Poznámky - R2013 (hodnoty)'!G73/'Poznámky - R2013 (hodnoty)'!E73</f>
        <v>0.3784648187633262</v>
      </c>
      <c r="H74" s="14">
        <f>'Poznámky - R2013 (hodnoty)'!H73/'Poznámky - R2013 (hodnoty)'!D73</f>
        <v>0</v>
      </c>
      <c r="I74" s="14">
        <f>'Poznámky - R2013 (hodnoty)'!I73/'Poznámky - R2013 (hodnoty)'!E73</f>
        <v>0</v>
      </c>
      <c r="J74" s="14">
        <f>'Poznámky - R2013 (hodnoty)'!J73/'Poznámky - R2013 (hodnoty)'!D73</f>
        <v>0.006657156443176415</v>
      </c>
      <c r="K74" s="14">
        <f>'Poznámky - R2013 (hodnoty)'!K73/'Poznámky - R2013 (hodnoty)'!E73</f>
        <v>0.008528784648187633</v>
      </c>
      <c r="L74" s="14">
        <f>'Poznámky - R2013 (hodnoty)'!L73/'Poznámky - R2013 (hodnoty)'!D73</f>
        <v>0.6804564907275321</v>
      </c>
      <c r="M74" s="14">
        <f>'Poznámky - R2013 (hodnoty)'!M73/'Poznámky - R2013 (hodnoty)'!E73</f>
        <v>0.5682302771855011</v>
      </c>
      <c r="N74" s="14">
        <f>'Poznámky - R2013 (hodnoty)'!N73/'Poznámky - R2013 (hodnoty)'!D73</f>
        <v>0.0014265335235378032</v>
      </c>
      <c r="O74" s="14">
        <f>'Poznámky - R2013 (hodnoty)'!O73/'Poznámky - R2013 (hodnoty)'!E73</f>
        <v>0.007462686567164179</v>
      </c>
    </row>
    <row r="75" spans="1:15" ht="12.75">
      <c r="A75" s="2" t="str">
        <f>'Poznámky - R2013 (hodnoty)'!A74</f>
        <v>Moravskoslezský kraj</v>
      </c>
      <c r="B75" s="6" t="str">
        <f>'Poznámky - R2013 (hodnoty)'!B74</f>
        <v>Ostrava</v>
      </c>
      <c r="C75" s="4">
        <f>'Poznámky - R2013 (hodnoty)'!C74</f>
        <v>7590</v>
      </c>
      <c r="D75" s="2">
        <f>'Poznámky - R2013 (hodnoty)'!D74</f>
        <v>5359</v>
      </c>
      <c r="E75" s="2">
        <f>'Poznámky - R2013 (hodnoty)'!E74</f>
        <v>2408</v>
      </c>
      <c r="F75" s="14">
        <f>'Poznámky - R2013 (hodnoty)'!F74/'Poznámky - R2013 (hodnoty)'!D74</f>
        <v>0.15376002985631648</v>
      </c>
      <c r="G75" s="14">
        <f>'Poznámky - R2013 (hodnoty)'!G74/'Poznámky - R2013 (hodnoty)'!E74</f>
        <v>0.4277408637873754</v>
      </c>
      <c r="H75" s="14">
        <f>'Poznámky - R2013 (hodnoty)'!H74/'Poznámky - R2013 (hodnoty)'!D74</f>
        <v>0</v>
      </c>
      <c r="I75" s="14">
        <f>'Poznámky - R2013 (hodnoty)'!I74/'Poznámky - R2013 (hodnoty)'!E74</f>
        <v>0</v>
      </c>
      <c r="J75" s="14">
        <f>'Poznámky - R2013 (hodnoty)'!J74/'Poznámky - R2013 (hodnoty)'!D74</f>
        <v>0.0003732039559619332</v>
      </c>
      <c r="K75" s="14">
        <f>'Poznámky - R2013 (hodnoty)'!K74/'Poznámky - R2013 (hodnoty)'!E74</f>
        <v>0.0070598006644518275</v>
      </c>
      <c r="L75" s="14">
        <f>'Poznámky - R2013 (hodnoty)'!L74/'Poznámky - R2013 (hodnoty)'!D74</f>
        <v>0.435902220563538</v>
      </c>
      <c r="M75" s="14">
        <f>'Poznámky - R2013 (hodnoty)'!M74/'Poznámky - R2013 (hodnoty)'!E74</f>
        <v>0.5328073089700996</v>
      </c>
      <c r="N75" s="14">
        <f>'Poznámky - R2013 (hodnoty)'!N74/'Poznámky - R2013 (hodnoty)'!D74</f>
        <v>0.11084157492069416</v>
      </c>
      <c r="O75" s="14">
        <f>'Poznámky - R2013 (hodnoty)'!O74/'Poznámky - R2013 (hodnoty)'!E74</f>
        <v>0.0049833887043189366</v>
      </c>
    </row>
    <row r="76" spans="1:15" ht="12.75">
      <c r="A76" s="2" t="str">
        <f>'Poznámky - R2013 (hodnoty)'!A75</f>
        <v>Pardubický kraj</v>
      </c>
      <c r="B76" s="6" t="str">
        <f>'Poznámky - R2013 (hodnoty)'!B75</f>
        <v>Pardubice</v>
      </c>
      <c r="C76" s="4">
        <f>'Poznámky - R2013 (hodnoty)'!C75</f>
        <v>5272</v>
      </c>
      <c r="D76" s="2">
        <f>'Poznámky - R2013 (hodnoty)'!D75</f>
        <v>3573</v>
      </c>
      <c r="E76" s="2">
        <f>'Poznámky - R2013 (hodnoty)'!E75</f>
        <v>1793</v>
      </c>
      <c r="F76" s="14">
        <f>'Poznámky - R2013 (hodnoty)'!F75/'Poznámky - R2013 (hodnoty)'!D75</f>
        <v>0.11810803246571508</v>
      </c>
      <c r="G76" s="14">
        <f>'Poznámky - R2013 (hodnoty)'!G75/'Poznámky - R2013 (hodnoty)'!E75</f>
        <v>0.3430005577244841</v>
      </c>
      <c r="H76" s="14">
        <f>'Poznámky - R2013 (hodnoty)'!H75/'Poznámky - R2013 (hodnoty)'!D75</f>
        <v>0</v>
      </c>
      <c r="I76" s="14">
        <f>'Poznámky - R2013 (hodnoty)'!I75/'Poznámky - R2013 (hodnoty)'!E75</f>
        <v>0.0005577244841048522</v>
      </c>
      <c r="J76" s="14">
        <f>'Poznámky - R2013 (hodnoty)'!J75/'Poznámky - R2013 (hodnoty)'!D75</f>
        <v>0.0008396305625524769</v>
      </c>
      <c r="K76" s="14">
        <f>'Poznámky - R2013 (hodnoty)'!K75/'Poznámky - R2013 (hodnoty)'!E75</f>
        <v>0.004461795872838818</v>
      </c>
      <c r="L76" s="14">
        <f>'Poznámky - R2013 (hodnoty)'!L75/'Poznámky - R2013 (hodnoty)'!D75</f>
        <v>0.49510215505177724</v>
      </c>
      <c r="M76" s="14">
        <f>'Poznámky - R2013 (hodnoty)'!M75/'Poznámky - R2013 (hodnoty)'!E75</f>
        <v>0.4997211377579476</v>
      </c>
      <c r="N76" s="14">
        <f>'Poznámky - R2013 (hodnoty)'!N75/'Poznámky - R2013 (hodnoty)'!D75</f>
        <v>0.11978729359082003</v>
      </c>
      <c r="O76" s="14">
        <f>'Poznámky - R2013 (hodnoty)'!O75/'Poznámky - R2013 (hodnoty)'!E75</f>
        <v>0.007808142777467931</v>
      </c>
    </row>
    <row r="77" spans="1:15" ht="12.75">
      <c r="A77" s="2" t="str">
        <f>'Poznámky - R2013 (hodnoty)'!A76</f>
        <v>Vysočina</v>
      </c>
      <c r="B77" s="6" t="str">
        <f>'Poznámky - R2013 (hodnoty)'!B76</f>
        <v>Pelhřimov</v>
      </c>
      <c r="C77" s="4">
        <f>'Poznámky - R2013 (hodnoty)'!C76</f>
        <v>2247</v>
      </c>
      <c r="D77" s="2">
        <f>'Poznámky - R2013 (hodnoty)'!D76</f>
        <v>1321</v>
      </c>
      <c r="E77" s="2">
        <f>'Poznámky - R2013 (hodnoty)'!E76</f>
        <v>1086</v>
      </c>
      <c r="F77" s="14">
        <f>'Poznámky - R2013 (hodnoty)'!F76/'Poznámky - R2013 (hodnoty)'!D76</f>
        <v>0.10598031794095382</v>
      </c>
      <c r="G77" s="14">
        <f>'Poznámky - R2013 (hodnoty)'!G76/'Poznámky - R2013 (hodnoty)'!E76</f>
        <v>0.20349907918968693</v>
      </c>
      <c r="H77" s="14">
        <f>'Poznámky - R2013 (hodnoty)'!H76/'Poznámky - R2013 (hodnoty)'!D76</f>
        <v>0</v>
      </c>
      <c r="I77" s="14">
        <f>'Poznámky - R2013 (hodnoty)'!I76/'Poznámky - R2013 (hodnoty)'!E76</f>
        <v>0</v>
      </c>
      <c r="J77" s="14">
        <f>'Poznámky - R2013 (hodnoty)'!J76/'Poznámky - R2013 (hodnoty)'!D76</f>
        <v>0.01514004542013626</v>
      </c>
      <c r="K77" s="14">
        <f>'Poznámky - R2013 (hodnoty)'!K76/'Poznámky - R2013 (hodnoty)'!E76</f>
        <v>0.01289134438305709</v>
      </c>
      <c r="L77" s="14">
        <f>'Poznámky - R2013 (hodnoty)'!L76/'Poznámky - R2013 (hodnoty)'!D76</f>
        <v>0.5851627554882665</v>
      </c>
      <c r="M77" s="14">
        <f>'Poznámky - R2013 (hodnoty)'!M76/'Poznámky - R2013 (hodnoty)'!E76</f>
        <v>0.3683241252302026</v>
      </c>
      <c r="N77" s="14">
        <f>'Poznámky - R2013 (hodnoty)'!N76/'Poznámky - R2013 (hodnoty)'!D76</f>
        <v>0</v>
      </c>
      <c r="O77" s="14">
        <f>'Poznámky - R2013 (hodnoty)'!O76/'Poznámky - R2013 (hodnoty)'!E76</f>
        <v>0.0009208103130755065</v>
      </c>
    </row>
    <row r="78" spans="1:15" ht="12.75">
      <c r="A78" s="2" t="str">
        <f>'Poznámky - R2013 (hodnoty)'!A77</f>
        <v>Jihočeský kraj</v>
      </c>
      <c r="B78" s="6" t="str">
        <f>'Poznámky - R2013 (hodnoty)'!B77</f>
        <v>Písek</v>
      </c>
      <c r="C78" s="4">
        <f>'Poznámky - R2013 (hodnoty)'!C77</f>
        <v>3185</v>
      </c>
      <c r="D78" s="2">
        <f>'Poznámky - R2013 (hodnoty)'!D77</f>
        <v>2283</v>
      </c>
      <c r="E78" s="2">
        <f>'Poznámky - R2013 (hodnoty)'!E77</f>
        <v>1009</v>
      </c>
      <c r="F78" s="14">
        <f>'Poznámky - R2013 (hodnoty)'!F77/'Poznámky - R2013 (hodnoty)'!D77</f>
        <v>0.0976784932106877</v>
      </c>
      <c r="G78" s="14">
        <f>'Poznámky - R2013 (hodnoty)'!G77/'Poznámky - R2013 (hodnoty)'!E77</f>
        <v>0.3012884043607532</v>
      </c>
      <c r="H78" s="14">
        <f>'Poznámky - R2013 (hodnoty)'!H77/'Poznámky - R2013 (hodnoty)'!D77</f>
        <v>0</v>
      </c>
      <c r="I78" s="14">
        <f>'Poznámky - R2013 (hodnoty)'!I77/'Poznámky - R2013 (hodnoty)'!E77</f>
        <v>0</v>
      </c>
      <c r="J78" s="14">
        <f>'Poznámky - R2013 (hodnoty)'!J77/'Poznámky - R2013 (hodnoty)'!D77</f>
        <v>0.001314060446780552</v>
      </c>
      <c r="K78" s="14">
        <f>'Poznámky - R2013 (hodnoty)'!K77/'Poznámky - R2013 (hodnoty)'!E77</f>
        <v>0.0009910802775024777</v>
      </c>
      <c r="L78" s="14">
        <f>'Poznámky - R2013 (hodnoty)'!L77/'Poznámky - R2013 (hodnoty)'!D77</f>
        <v>0.5440210249671484</v>
      </c>
      <c r="M78" s="14">
        <f>'Poznámky - R2013 (hodnoty)'!M77/'Poznámky - R2013 (hodnoty)'!E77</f>
        <v>0.5639246778989098</v>
      </c>
      <c r="N78" s="14">
        <f>'Poznámky - R2013 (hodnoty)'!N77/'Poznámky - R2013 (hodnoty)'!D77</f>
        <v>0.0004380201489268506</v>
      </c>
      <c r="O78" s="14">
        <f>'Poznámky - R2013 (hodnoty)'!O77/'Poznámky - R2013 (hodnoty)'!E77</f>
        <v>0.0019821605550049554</v>
      </c>
    </row>
    <row r="79" spans="1:15" ht="12.75">
      <c r="A79" s="2" t="str">
        <f>'Poznámky - R2013 (hodnoty)'!A78</f>
        <v>Plzeňský kraj</v>
      </c>
      <c r="B79" s="6" t="str">
        <f>'Poznámky - R2013 (hodnoty)'!B78</f>
        <v>Plzeň-jih</v>
      </c>
      <c r="C79" s="4">
        <f>'Poznámky - R2013 (hodnoty)'!C78</f>
        <v>2667</v>
      </c>
      <c r="D79" s="2">
        <f>'Poznámky - R2013 (hodnoty)'!D78</f>
        <v>1544</v>
      </c>
      <c r="E79" s="2">
        <f>'Poznámky - R2013 (hodnoty)'!E78</f>
        <v>1250</v>
      </c>
      <c r="F79" s="14">
        <f>'Poznámky - R2013 (hodnoty)'!F78/'Poznámky - R2013 (hodnoty)'!D78</f>
        <v>0.1560880829015544</v>
      </c>
      <c r="G79" s="14">
        <f>'Poznámky - R2013 (hodnoty)'!G78/'Poznámky - R2013 (hodnoty)'!E78</f>
        <v>0.2472</v>
      </c>
      <c r="H79" s="14">
        <f>'Poznámky - R2013 (hodnoty)'!H78/'Poznámky - R2013 (hodnoty)'!D78</f>
        <v>0</v>
      </c>
      <c r="I79" s="14">
        <f>'Poznámky - R2013 (hodnoty)'!I78/'Poznámky - R2013 (hodnoty)'!E78</f>
        <v>0</v>
      </c>
      <c r="J79" s="14">
        <f>'Poznámky - R2013 (hodnoty)'!J78/'Poznámky - R2013 (hodnoty)'!D78</f>
        <v>0.008419689119170985</v>
      </c>
      <c r="K79" s="14">
        <f>'Poznámky - R2013 (hodnoty)'!K78/'Poznámky - R2013 (hodnoty)'!E78</f>
        <v>0.0032</v>
      </c>
      <c r="L79" s="14">
        <f>'Poznámky - R2013 (hodnoty)'!L78/'Poznámky - R2013 (hodnoty)'!D78</f>
        <v>0.5699481865284974</v>
      </c>
      <c r="M79" s="14">
        <f>'Poznámky - R2013 (hodnoty)'!M78/'Poznámky - R2013 (hodnoty)'!E78</f>
        <v>0.3736</v>
      </c>
      <c r="N79" s="14">
        <f>'Poznámky - R2013 (hodnoty)'!N78/'Poznámky - R2013 (hodnoty)'!D78</f>
        <v>0.0006476683937823834</v>
      </c>
      <c r="O79" s="14">
        <f>'Poznámky - R2013 (hodnoty)'!O78/'Poznámky - R2013 (hodnoty)'!E78</f>
        <v>0.0016</v>
      </c>
    </row>
    <row r="80" spans="1:15" ht="12.75">
      <c r="A80" s="2" t="str">
        <f>'Poznámky - R2013 (hodnoty)'!A79</f>
        <v>Plzeňský kraj</v>
      </c>
      <c r="B80" s="6" t="str">
        <f>'Poznámky - R2013 (hodnoty)'!B79</f>
        <v>Plzeň-město</v>
      </c>
      <c r="C80" s="4">
        <f>'Poznámky - R2013 (hodnoty)'!C79</f>
        <v>5635</v>
      </c>
      <c r="D80" s="2">
        <f>'Poznámky - R2013 (hodnoty)'!D79</f>
        <v>4133</v>
      </c>
      <c r="E80" s="2">
        <f>'Poznámky - R2013 (hodnoty)'!E79</f>
        <v>1623</v>
      </c>
      <c r="F80" s="14">
        <f>'Poznámky - R2013 (hodnoty)'!F79/'Poznámky - R2013 (hodnoty)'!D79</f>
        <v>0.10041132349383015</v>
      </c>
      <c r="G80" s="14">
        <f>'Poznámky - R2013 (hodnoty)'!G79/'Poznámky - R2013 (hodnoty)'!E79</f>
        <v>0.42760320394331486</v>
      </c>
      <c r="H80" s="14">
        <f>'Poznámky - R2013 (hodnoty)'!H79/'Poznámky - R2013 (hodnoty)'!D79</f>
        <v>0</v>
      </c>
      <c r="I80" s="14">
        <f>'Poznámky - R2013 (hodnoty)'!I79/'Poznámky - R2013 (hodnoty)'!E79</f>
        <v>0</v>
      </c>
      <c r="J80" s="14">
        <f>'Poznámky - R2013 (hodnoty)'!J79/'Poznámky - R2013 (hodnoty)'!D79</f>
        <v>0.0007258649891120251</v>
      </c>
      <c r="K80" s="14">
        <f>'Poznámky - R2013 (hodnoty)'!K79/'Poznámky - R2013 (hodnoty)'!E79</f>
        <v>0.005545286506469501</v>
      </c>
      <c r="L80" s="14">
        <f>'Poznámky - R2013 (hodnoty)'!L79/'Poznámky - R2013 (hodnoty)'!D79</f>
        <v>0.24026131139608034</v>
      </c>
      <c r="M80" s="14">
        <f>'Poznámky - R2013 (hodnoty)'!M79/'Poznámky - R2013 (hodnoty)'!E79</f>
        <v>0.41712877387553915</v>
      </c>
      <c r="N80" s="14">
        <f>'Poznámky - R2013 (hodnoty)'!N79/'Poznámky - R2013 (hodnoty)'!D79</f>
        <v>0.028066779578998308</v>
      </c>
      <c r="O80" s="14">
        <f>'Poznámky - R2013 (hodnoty)'!O79/'Poznámky - R2013 (hodnoty)'!E79</f>
        <v>0.0018484288354898336</v>
      </c>
    </row>
    <row r="81" spans="1:15" ht="12.75">
      <c r="A81" s="2" t="str">
        <f>'Poznámky - R2013 (hodnoty)'!A80</f>
        <v>Plzeňský kraj</v>
      </c>
      <c r="B81" s="6" t="str">
        <f>'Poznámky - R2013 (hodnoty)'!B80</f>
        <v>Plzeň-sever</v>
      </c>
      <c r="C81" s="4">
        <f>'Poznámky - R2013 (hodnoty)'!C80</f>
        <v>2985</v>
      </c>
      <c r="D81" s="2">
        <f>'Poznámky - R2013 (hodnoty)'!D80</f>
        <v>2106</v>
      </c>
      <c r="E81" s="2">
        <f>'Poznámky - R2013 (hodnoty)'!E80</f>
        <v>1023</v>
      </c>
      <c r="F81" s="14">
        <f>'Poznámky - R2013 (hodnoty)'!F80/'Poznámky - R2013 (hodnoty)'!D80</f>
        <v>0.13247863247863248</v>
      </c>
      <c r="G81" s="14">
        <f>'Poznámky - R2013 (hodnoty)'!G80/'Poznámky - R2013 (hodnoty)'!E80</f>
        <v>0.3509286412512219</v>
      </c>
      <c r="H81" s="14">
        <f>'Poznámky - R2013 (hodnoty)'!H80/'Poznámky - R2013 (hodnoty)'!D80</f>
        <v>0</v>
      </c>
      <c r="I81" s="14">
        <f>'Poznámky - R2013 (hodnoty)'!I80/'Poznámky - R2013 (hodnoty)'!E80</f>
        <v>0</v>
      </c>
      <c r="J81" s="14">
        <f>'Poznámky - R2013 (hodnoty)'!J80/'Poznámky - R2013 (hodnoty)'!D80</f>
        <v>0.0004748338081671415</v>
      </c>
      <c r="K81" s="14">
        <f>'Poznámky - R2013 (hodnoty)'!K80/'Poznámky - R2013 (hodnoty)'!E80</f>
        <v>0.0009775171065493646</v>
      </c>
      <c r="L81" s="14">
        <f>'Poznámky - R2013 (hodnoty)'!L80/'Poznámky - R2013 (hodnoty)'!D80</f>
        <v>0.3831908831908832</v>
      </c>
      <c r="M81" s="14">
        <f>'Poznámky - R2013 (hodnoty)'!M80/'Poznámky - R2013 (hodnoty)'!E80</f>
        <v>0.39100684261974583</v>
      </c>
      <c r="N81" s="14">
        <f>'Poznámky - R2013 (hodnoty)'!N80/'Poznámky - R2013 (hodnoty)'!D80</f>
        <v>0.0004748338081671415</v>
      </c>
      <c r="O81" s="14">
        <f>'Poznámky - R2013 (hodnoty)'!O80/'Poznámky - R2013 (hodnoty)'!E80</f>
        <v>0</v>
      </c>
    </row>
    <row r="82" spans="1:15" ht="12.75">
      <c r="A82" s="2" t="str">
        <f>'Poznámky - R2013 (hodnoty)'!A81</f>
        <v>Hlavní město Praha</v>
      </c>
      <c r="B82" s="6" t="str">
        <f>'Poznámky - R2013 (hodnoty)'!B81</f>
        <v>Praha</v>
      </c>
      <c r="C82" s="4">
        <f>'Poznámky - R2013 (hodnoty)'!C81</f>
        <v>37048</v>
      </c>
      <c r="D82" s="2">
        <f>'Poznámky - R2013 (hodnoty)'!D81</f>
        <v>26789</v>
      </c>
      <c r="E82" s="2">
        <f>'Poznámky - R2013 (hodnoty)'!E81</f>
        <v>10874</v>
      </c>
      <c r="F82" s="14">
        <f>'Poznámky - R2013 (hodnoty)'!F81/'Poznámky - R2013 (hodnoty)'!D81</f>
        <v>0.12874687371682406</v>
      </c>
      <c r="G82" s="14">
        <f>'Poznámky - R2013 (hodnoty)'!G81/'Poznámky - R2013 (hodnoty)'!E81</f>
        <v>0.40279565937097667</v>
      </c>
      <c r="H82" s="14">
        <f>'Poznámky - R2013 (hodnoty)'!H81/'Poznámky - R2013 (hodnoty)'!D81</f>
        <v>0</v>
      </c>
      <c r="I82" s="14">
        <f>'Poznámky - R2013 (hodnoty)'!I81/'Poznámky - R2013 (hodnoty)'!E81</f>
        <v>0</v>
      </c>
      <c r="J82" s="14">
        <f>'Poznámky - R2013 (hodnoty)'!J81/'Poznámky - R2013 (hodnoty)'!D81</f>
        <v>0.0025756840494232706</v>
      </c>
      <c r="K82" s="14">
        <f>'Poznámky - R2013 (hodnoty)'!K81/'Poznámky - R2013 (hodnoty)'!E81</f>
        <v>0.010575685120470848</v>
      </c>
      <c r="L82" s="14">
        <f>'Poznámky - R2013 (hodnoty)'!L81/'Poznámky - R2013 (hodnoty)'!D81</f>
        <v>0.14379036171562956</v>
      </c>
      <c r="M82" s="14">
        <f>'Poznámky - R2013 (hodnoty)'!M81/'Poznámky - R2013 (hodnoty)'!E81</f>
        <v>0.26954202685304396</v>
      </c>
      <c r="N82" s="14">
        <f>'Poznámky - R2013 (hodnoty)'!N81/'Poznámky - R2013 (hodnoty)'!D81</f>
        <v>0.013214379036171562</v>
      </c>
      <c r="O82" s="14">
        <f>'Poznámky - R2013 (hodnoty)'!O81/'Poznámky - R2013 (hodnoty)'!E81</f>
        <v>0.0020231745447857274</v>
      </c>
    </row>
    <row r="83" spans="1:15" ht="12.75">
      <c r="A83" s="2" t="str">
        <f>'Poznámky - R2013 (hodnoty)'!A82</f>
        <v>Středočeský kraj</v>
      </c>
      <c r="B83" s="6" t="str">
        <f>'Poznámky - R2013 (hodnoty)'!B82</f>
        <v>Praha-východ</v>
      </c>
      <c r="C83" s="4">
        <f>'Poznámky - R2013 (hodnoty)'!C82</f>
        <v>4364</v>
      </c>
      <c r="D83" s="2">
        <f>'Poznámky - R2013 (hodnoty)'!D82</f>
        <v>2566</v>
      </c>
      <c r="E83" s="2">
        <f>'Poznámky - R2013 (hodnoty)'!E82</f>
        <v>1929</v>
      </c>
      <c r="F83" s="14">
        <f>'Poznámky - R2013 (hodnoty)'!F82/'Poznámky - R2013 (hodnoty)'!D82</f>
        <v>0.13172252533125486</v>
      </c>
      <c r="G83" s="14">
        <f>'Poznámky - R2013 (hodnoty)'!G82/'Poznámky - R2013 (hodnoty)'!E82</f>
        <v>0.31259720062208396</v>
      </c>
      <c r="H83" s="14">
        <f>'Poznámky - R2013 (hodnoty)'!H82/'Poznámky - R2013 (hodnoty)'!D82</f>
        <v>0</v>
      </c>
      <c r="I83" s="14">
        <f>'Poznámky - R2013 (hodnoty)'!I82/'Poznámky - R2013 (hodnoty)'!E82</f>
        <v>0</v>
      </c>
      <c r="J83" s="14">
        <f>'Poznámky - R2013 (hodnoty)'!J82/'Poznámky - R2013 (hodnoty)'!D82</f>
        <v>0.001558846453624318</v>
      </c>
      <c r="K83" s="14">
        <f>'Poznámky - R2013 (hodnoty)'!K82/'Poznámky - R2013 (hodnoty)'!E82</f>
        <v>0.00829445308449974</v>
      </c>
      <c r="L83" s="14">
        <f>'Poznámky - R2013 (hodnoty)'!L82/'Poznámky - R2013 (hodnoty)'!D82</f>
        <v>0.6991426344505066</v>
      </c>
      <c r="M83" s="14">
        <f>'Poznámky - R2013 (hodnoty)'!M82/'Poznámky - R2013 (hodnoty)'!E82</f>
        <v>0.5406946604458268</v>
      </c>
      <c r="N83" s="14">
        <f>'Poznámky - R2013 (hodnoty)'!N82/'Poznámky - R2013 (hodnoty)'!D82</f>
        <v>0.012470771628994544</v>
      </c>
      <c r="O83" s="14">
        <f>'Poznámky - R2013 (hodnoty)'!O82/'Poznámky - R2013 (hodnoty)'!E82</f>
        <v>0.005184033177812338</v>
      </c>
    </row>
    <row r="84" spans="1:15" ht="12.75">
      <c r="A84" s="2" t="str">
        <f>'Poznámky - R2013 (hodnoty)'!A83</f>
        <v>Středočeský kraj</v>
      </c>
      <c r="B84" s="6" t="str">
        <f>'Poznámky - R2013 (hodnoty)'!B83</f>
        <v>Praha-západ</v>
      </c>
      <c r="C84" s="4">
        <f>'Poznámky - R2013 (hodnoty)'!C83</f>
        <v>5752</v>
      </c>
      <c r="D84" s="2">
        <f>'Poznámky - R2013 (hodnoty)'!D83</f>
        <v>3511</v>
      </c>
      <c r="E84" s="2">
        <f>'Poznámky - R2013 (hodnoty)'!E83</f>
        <v>2992</v>
      </c>
      <c r="F84" s="14">
        <f>'Poznámky - R2013 (hodnoty)'!F83/'Poznámky - R2013 (hodnoty)'!D83</f>
        <v>0.09455995442893762</v>
      </c>
      <c r="G84" s="14">
        <f>'Poznámky - R2013 (hodnoty)'!G83/'Poznámky - R2013 (hodnoty)'!E83</f>
        <v>0.1858288770053476</v>
      </c>
      <c r="H84" s="14">
        <f>'Poznámky - R2013 (hodnoty)'!H83/'Poznámky - R2013 (hodnoty)'!D83</f>
        <v>0</v>
      </c>
      <c r="I84" s="14">
        <f>'Poznámky - R2013 (hodnoty)'!I83/'Poznámky - R2013 (hodnoty)'!E83</f>
        <v>0</v>
      </c>
      <c r="J84" s="14">
        <f>'Poznámky - R2013 (hodnoty)'!J83/'Poznámky - R2013 (hodnoty)'!D83</f>
        <v>0.0005696382796923954</v>
      </c>
      <c r="K84" s="14">
        <f>'Poznámky - R2013 (hodnoty)'!K83/'Poznámky - R2013 (hodnoty)'!E83</f>
        <v>0.008021390374331552</v>
      </c>
      <c r="L84" s="14">
        <f>'Poznámky - R2013 (hodnoty)'!L83/'Poznámky - R2013 (hodnoty)'!D83</f>
        <v>0.5206493876388494</v>
      </c>
      <c r="M84" s="14">
        <f>'Poznámky - R2013 (hodnoty)'!M83/'Poznámky - R2013 (hodnoty)'!E83</f>
        <v>0.4137700534759358</v>
      </c>
      <c r="N84" s="14">
        <f>'Poznámky - R2013 (hodnoty)'!N83/'Poznámky - R2013 (hodnoty)'!D83</f>
        <v>0.006266021076616349</v>
      </c>
      <c r="O84" s="14">
        <f>'Poznámky - R2013 (hodnoty)'!O83/'Poznámky - R2013 (hodnoty)'!E83</f>
        <v>0.002005347593582888</v>
      </c>
    </row>
    <row r="85" spans="1:15" ht="12.75">
      <c r="A85" s="2" t="str">
        <f>'Poznámky - R2013 (hodnoty)'!A84</f>
        <v>Jihočeský kraj</v>
      </c>
      <c r="B85" s="6" t="str">
        <f>'Poznámky - R2013 (hodnoty)'!B84</f>
        <v>Prachatice</v>
      </c>
      <c r="C85" s="4">
        <f>'Poznámky - R2013 (hodnoty)'!C84</f>
        <v>1772</v>
      </c>
      <c r="D85" s="2">
        <f>'Poznámky - R2013 (hodnoty)'!D84</f>
        <v>1129</v>
      </c>
      <c r="E85" s="2">
        <f>'Poznámky - R2013 (hodnoty)'!E84</f>
        <v>713</v>
      </c>
      <c r="F85" s="14">
        <f>'Poznámky - R2013 (hodnoty)'!F84/'Poznámky - R2013 (hodnoty)'!D84</f>
        <v>0.10097431355181577</v>
      </c>
      <c r="G85" s="14">
        <f>'Poznámky - R2013 (hodnoty)'!G84/'Poznámky - R2013 (hodnoty)'!E84</f>
        <v>0.25666199158485276</v>
      </c>
      <c r="H85" s="14">
        <f>'Poznámky - R2013 (hodnoty)'!H84/'Poznámky - R2013 (hodnoty)'!D84</f>
        <v>0</v>
      </c>
      <c r="I85" s="14">
        <f>'Poznámky - R2013 (hodnoty)'!I84/'Poznámky - R2013 (hodnoty)'!E84</f>
        <v>0</v>
      </c>
      <c r="J85" s="14">
        <f>'Poznámky - R2013 (hodnoty)'!J84/'Poznámky - R2013 (hodnoty)'!D84</f>
        <v>0.01682905225863596</v>
      </c>
      <c r="K85" s="14">
        <f>'Poznámky - R2013 (hodnoty)'!K84/'Poznámky - R2013 (hodnoty)'!E84</f>
        <v>0.004207573632538569</v>
      </c>
      <c r="L85" s="14">
        <f>'Poznámky - R2013 (hodnoty)'!L84/'Poznámky - R2013 (hodnoty)'!D84</f>
        <v>0.525243578387954</v>
      </c>
      <c r="M85" s="14">
        <f>'Poznámky - R2013 (hodnoty)'!M84/'Poznámky - R2013 (hodnoty)'!E84</f>
        <v>0.44039270687237025</v>
      </c>
      <c r="N85" s="14">
        <f>'Poznámky - R2013 (hodnoty)'!N84/'Poznámky - R2013 (hodnoty)'!D84</f>
        <v>0.03808680248007086</v>
      </c>
      <c r="O85" s="14">
        <f>'Poznámky - R2013 (hodnoty)'!O84/'Poznámky - R2013 (hodnoty)'!E84</f>
        <v>0.012622720897615708</v>
      </c>
    </row>
    <row r="86" spans="1:15" ht="12.75">
      <c r="A86" s="2" t="str">
        <f>'Poznámky - R2013 (hodnoty)'!A85</f>
        <v>Olomoucký kraj</v>
      </c>
      <c r="B86" s="6" t="str">
        <f>'Poznámky - R2013 (hodnoty)'!B85</f>
        <v>Prostějov</v>
      </c>
      <c r="C86" s="4">
        <f>'Poznámky - R2013 (hodnoty)'!C85</f>
        <v>3960</v>
      </c>
      <c r="D86" s="2">
        <f>'Poznámky - R2013 (hodnoty)'!D85</f>
        <v>2731</v>
      </c>
      <c r="E86" s="2">
        <f>'Poznámky - R2013 (hodnoty)'!E85</f>
        <v>1554</v>
      </c>
      <c r="F86" s="14">
        <f>'Poznámky - R2013 (hodnoty)'!F85/'Poznámky - R2013 (hodnoty)'!D85</f>
        <v>0.1296228487733431</v>
      </c>
      <c r="G86" s="14">
        <f>'Poznámky - R2013 (hodnoty)'!G85/'Poznámky - R2013 (hodnoty)'!E85</f>
        <v>0.30115830115830117</v>
      </c>
      <c r="H86" s="14">
        <f>'Poznámky - R2013 (hodnoty)'!H85/'Poznámky - R2013 (hodnoty)'!D85</f>
        <v>0</v>
      </c>
      <c r="I86" s="14">
        <f>'Poznámky - R2013 (hodnoty)'!I85/'Poznámky - R2013 (hodnoty)'!E85</f>
        <v>0</v>
      </c>
      <c r="J86" s="14">
        <f>'Poznámky - R2013 (hodnoty)'!J85/'Poznámky - R2013 (hodnoty)'!D85</f>
        <v>0.00585865983156353</v>
      </c>
      <c r="K86" s="14">
        <f>'Poznámky - R2013 (hodnoty)'!K85/'Poznámky - R2013 (hodnoty)'!E85</f>
        <v>0.01287001287001287</v>
      </c>
      <c r="L86" s="14">
        <f>'Poznámky - R2013 (hodnoty)'!L85/'Poznámky - R2013 (hodnoty)'!D85</f>
        <v>0.554375686561699</v>
      </c>
      <c r="M86" s="14">
        <f>'Poznámky - R2013 (hodnoty)'!M85/'Poznámky - R2013 (hodnoty)'!E85</f>
        <v>0.4948519948519948</v>
      </c>
      <c r="N86" s="14">
        <f>'Poznámky - R2013 (hodnoty)'!N85/'Poznámky - R2013 (hodnoty)'!D85</f>
        <v>0.00036616623947272064</v>
      </c>
      <c r="O86" s="14">
        <f>'Poznámky - R2013 (hodnoty)'!O85/'Poznámky - R2013 (hodnoty)'!E85</f>
        <v>0.007722007722007722</v>
      </c>
    </row>
    <row r="87" spans="1:15" ht="12.75">
      <c r="A87" s="2" t="str">
        <f>'Poznámky - R2013 (hodnoty)'!A86</f>
        <v>Olomoucký kraj</v>
      </c>
      <c r="B87" s="6" t="str">
        <f>'Poznámky - R2013 (hodnoty)'!B86</f>
        <v>Přerov</v>
      </c>
      <c r="C87" s="4">
        <f>'Poznámky - R2013 (hodnoty)'!C86</f>
        <v>11944</v>
      </c>
      <c r="D87" s="2">
        <f>'Poznámky - R2013 (hodnoty)'!D86</f>
        <v>9388</v>
      </c>
      <c r="E87" s="2">
        <f>'Poznámky - R2013 (hodnoty)'!E86</f>
        <v>2799</v>
      </c>
      <c r="F87" s="14">
        <f>'Poznámky - R2013 (hodnoty)'!F86/'Poznámky - R2013 (hodnoty)'!D86</f>
        <v>0.03110353642948445</v>
      </c>
      <c r="G87" s="14">
        <f>'Poznámky - R2013 (hodnoty)'!G86/'Poznámky - R2013 (hodnoty)'!E86</f>
        <v>0.15827081100392998</v>
      </c>
      <c r="H87" s="14">
        <f>'Poznámky - R2013 (hodnoty)'!H86/'Poznámky - R2013 (hodnoty)'!D86</f>
        <v>0</v>
      </c>
      <c r="I87" s="14">
        <f>'Poznámky - R2013 (hodnoty)'!I86/'Poznámky - R2013 (hodnoty)'!E86</f>
        <v>0</v>
      </c>
      <c r="J87" s="14">
        <f>'Poznámky - R2013 (hodnoty)'!J86/'Poznámky - R2013 (hodnoty)'!D86</f>
        <v>0.0009586706433745207</v>
      </c>
      <c r="K87" s="14">
        <f>'Poznámky - R2013 (hodnoty)'!K86/'Poznámky - R2013 (hodnoty)'!E86</f>
        <v>0.0028581636298678098</v>
      </c>
      <c r="L87" s="14">
        <f>'Poznámky - R2013 (hodnoty)'!L86/'Poznámky - R2013 (hodnoty)'!D86</f>
        <v>0.1077971878994461</v>
      </c>
      <c r="M87" s="14">
        <f>'Poznámky - R2013 (hodnoty)'!M86/'Poznámky - R2013 (hodnoty)'!E86</f>
        <v>0.19649874955341193</v>
      </c>
      <c r="N87" s="14">
        <f>'Poznámky - R2013 (hodnoty)'!N86/'Poznámky - R2013 (hodnoty)'!D86</f>
        <v>0</v>
      </c>
      <c r="O87" s="14">
        <f>'Poznámky - R2013 (hodnoty)'!O86/'Poznámky - R2013 (hodnoty)'!E86</f>
        <v>0.0007145409074669524</v>
      </c>
    </row>
    <row r="88" spans="1:15" ht="12.75">
      <c r="A88" s="2" t="str">
        <f>'Poznámky - R2013 (hodnoty)'!A87</f>
        <v>Středočeský kraj</v>
      </c>
      <c r="B88" s="6" t="str">
        <f>'Poznámky - R2013 (hodnoty)'!B87</f>
        <v>Příbram</v>
      </c>
      <c r="C88" s="4">
        <f>'Poznámky - R2013 (hodnoty)'!C87</f>
        <v>3429</v>
      </c>
      <c r="D88" s="2">
        <f>'Poznámky - R2013 (hodnoty)'!D87</f>
        <v>2195</v>
      </c>
      <c r="E88" s="2">
        <f>'Poznámky - R2013 (hodnoty)'!E87</f>
        <v>1445</v>
      </c>
      <c r="F88" s="14">
        <f>'Poznámky - R2013 (hodnoty)'!F87/'Poznámky - R2013 (hodnoty)'!D87</f>
        <v>0.13302961275626424</v>
      </c>
      <c r="G88" s="14">
        <f>'Poznámky - R2013 (hodnoty)'!G87/'Poznámky - R2013 (hodnoty)'!E87</f>
        <v>0.2975778546712803</v>
      </c>
      <c r="H88" s="14">
        <f>'Poznámky - R2013 (hodnoty)'!H87/'Poznámky - R2013 (hodnoty)'!D87</f>
        <v>0</v>
      </c>
      <c r="I88" s="14">
        <f>'Poznámky - R2013 (hodnoty)'!I87/'Poznámky - R2013 (hodnoty)'!E87</f>
        <v>0</v>
      </c>
      <c r="J88" s="14">
        <f>'Poznámky - R2013 (hodnoty)'!J87/'Poznámky - R2013 (hodnoty)'!D87</f>
        <v>0.017312072892938495</v>
      </c>
      <c r="K88" s="14">
        <f>'Poznámky - R2013 (hodnoty)'!K87/'Poznámky - R2013 (hodnoty)'!E87</f>
        <v>0.011072664359861591</v>
      </c>
      <c r="L88" s="14">
        <f>'Poznámky - R2013 (hodnoty)'!L87/'Poznámky - R2013 (hodnoty)'!D87</f>
        <v>0.6437357630979499</v>
      </c>
      <c r="M88" s="14">
        <f>'Poznámky - R2013 (hodnoty)'!M87/'Poznámky - R2013 (hodnoty)'!E87</f>
        <v>0.542560553633218</v>
      </c>
      <c r="N88" s="14">
        <f>'Poznámky - R2013 (hodnoty)'!N87/'Poznámky - R2013 (hodnoty)'!D87</f>
        <v>0.001366742596810934</v>
      </c>
      <c r="O88" s="14">
        <f>'Poznámky - R2013 (hodnoty)'!O87/'Poznámky - R2013 (hodnoty)'!E87</f>
        <v>0.002768166089965398</v>
      </c>
    </row>
    <row r="89" spans="1:15" ht="12.75">
      <c r="A89" s="2" t="str">
        <f>'Poznámky - R2013 (hodnoty)'!A88</f>
        <v>Středočeský kraj</v>
      </c>
      <c r="B89" s="6" t="str">
        <f>'Poznámky - R2013 (hodnoty)'!B88</f>
        <v>Rakovník</v>
      </c>
      <c r="C89" s="4">
        <f>'Poznámky - R2013 (hodnoty)'!C88</f>
        <v>2952</v>
      </c>
      <c r="D89" s="2">
        <f>'Poznámky - R2013 (hodnoty)'!D88</f>
        <v>2109</v>
      </c>
      <c r="E89" s="2">
        <f>'Poznámky - R2013 (hodnoty)'!E88</f>
        <v>931</v>
      </c>
      <c r="F89" s="14">
        <f>'Poznámky - R2013 (hodnoty)'!F88/'Poznámky - R2013 (hodnoty)'!D88</f>
        <v>0.08866761498340446</v>
      </c>
      <c r="G89" s="14">
        <f>'Poznámky - R2013 (hodnoty)'!G88/'Poznámky - R2013 (hodnoty)'!E88</f>
        <v>0.31364124597207305</v>
      </c>
      <c r="H89" s="14">
        <f>'Poznámky - R2013 (hodnoty)'!H88/'Poznámky - R2013 (hodnoty)'!D88</f>
        <v>0</v>
      </c>
      <c r="I89" s="14">
        <f>'Poznámky - R2013 (hodnoty)'!I88/'Poznámky - R2013 (hodnoty)'!E88</f>
        <v>0</v>
      </c>
      <c r="J89" s="14">
        <f>'Poznámky - R2013 (hodnoty)'!J88/'Poznámky - R2013 (hodnoty)'!D88</f>
        <v>0.000474158368895211</v>
      </c>
      <c r="K89" s="14">
        <f>'Poznámky - R2013 (hodnoty)'!K88/'Poznámky - R2013 (hodnoty)'!E88</f>
        <v>0.004296455424274973</v>
      </c>
      <c r="L89" s="14">
        <f>'Poznámky - R2013 (hodnoty)'!L88/'Poznámky - R2013 (hodnoty)'!D88</f>
        <v>0.5092460881934566</v>
      </c>
      <c r="M89" s="14">
        <f>'Poznámky - R2013 (hodnoty)'!M88/'Poznámky - R2013 (hodnoty)'!E88</f>
        <v>0.5091299677765844</v>
      </c>
      <c r="N89" s="14">
        <f>'Poznámky - R2013 (hodnoty)'!N88/'Poznámky - R2013 (hodnoty)'!D88</f>
        <v>0.013276434329065908</v>
      </c>
      <c r="O89" s="14">
        <f>'Poznámky - R2013 (hodnoty)'!O88/'Poznámky - R2013 (hodnoty)'!E88</f>
        <v>0.0021482277121374865</v>
      </c>
    </row>
    <row r="90" spans="1:15" ht="12.75">
      <c r="A90" s="2" t="str">
        <f>'Poznámky - R2013 (hodnoty)'!A89</f>
        <v>Plzeňský kraj</v>
      </c>
      <c r="B90" s="6" t="str">
        <f>'Poznámky - R2013 (hodnoty)'!B89</f>
        <v>Rokycany</v>
      </c>
      <c r="C90" s="4">
        <f>'Poznámky - R2013 (hodnoty)'!C89</f>
        <v>2489</v>
      </c>
      <c r="D90" s="2">
        <f>'Poznámky - R2013 (hodnoty)'!D89</f>
        <v>1717</v>
      </c>
      <c r="E90" s="2">
        <f>'Poznámky - R2013 (hodnoty)'!E89</f>
        <v>806</v>
      </c>
      <c r="F90" s="14">
        <f>'Poznámky - R2013 (hodnoty)'!F89/'Poznámky - R2013 (hodnoty)'!D89</f>
        <v>0.07746068724519511</v>
      </c>
      <c r="G90" s="14">
        <f>'Poznámky - R2013 (hodnoty)'!G89/'Poznámky - R2013 (hodnoty)'!E89</f>
        <v>0.2617866004962779</v>
      </c>
      <c r="H90" s="14">
        <f>'Poznámky - R2013 (hodnoty)'!H89/'Poznámky - R2013 (hodnoty)'!D89</f>
        <v>0</v>
      </c>
      <c r="I90" s="14">
        <f>'Poznámky - R2013 (hodnoty)'!I89/'Poznámky - R2013 (hodnoty)'!E89</f>
        <v>0</v>
      </c>
      <c r="J90" s="14">
        <f>'Poznámky - R2013 (hodnoty)'!J89/'Poznámky - R2013 (hodnoty)'!D89</f>
        <v>0</v>
      </c>
      <c r="K90" s="14">
        <f>'Poznámky - R2013 (hodnoty)'!K89/'Poznámky - R2013 (hodnoty)'!E89</f>
        <v>0.0037220843672456576</v>
      </c>
      <c r="L90" s="14">
        <f>'Poznámky - R2013 (hodnoty)'!L89/'Poznámky - R2013 (hodnoty)'!D89</f>
        <v>0.35934769947582995</v>
      </c>
      <c r="M90" s="14">
        <f>'Poznámky - R2013 (hodnoty)'!M89/'Poznámky - R2013 (hodnoty)'!E89</f>
        <v>0.3535980148883375</v>
      </c>
      <c r="N90" s="14">
        <f>'Poznámky - R2013 (hodnoty)'!N89/'Poznámky - R2013 (hodnoty)'!D89</f>
        <v>0.0011648223645894002</v>
      </c>
      <c r="O90" s="14">
        <f>'Poznámky - R2013 (hodnoty)'!O89/'Poznámky - R2013 (hodnoty)'!E89</f>
        <v>0.0037220843672456576</v>
      </c>
    </row>
    <row r="91" spans="1:15" ht="12.75">
      <c r="A91" s="2" t="str">
        <f>'Poznámky - R2013 (hodnoty)'!A90</f>
        <v>Ústecký kraj</v>
      </c>
      <c r="B91" s="6" t="str">
        <f>'Poznámky - R2013 (hodnoty)'!B90</f>
        <v>Rumburk</v>
      </c>
      <c r="C91" s="4">
        <f>'Poznámky - R2013 (hodnoty)'!C90</f>
        <v>1846</v>
      </c>
      <c r="D91" s="2">
        <f>'Poznámky - R2013 (hodnoty)'!D90</f>
        <v>1225</v>
      </c>
      <c r="E91" s="2">
        <f>'Poznámky - R2013 (hodnoty)'!E90</f>
        <v>784</v>
      </c>
      <c r="F91" s="14">
        <f>'Poznámky - R2013 (hodnoty)'!F90/'Poznámky - R2013 (hodnoty)'!D90</f>
        <v>0</v>
      </c>
      <c r="G91" s="14">
        <f>'Poznámky - R2013 (hodnoty)'!G90/'Poznámky - R2013 (hodnoty)'!E90</f>
        <v>0.19387755102040816</v>
      </c>
      <c r="H91" s="14">
        <f>'Poznámky - R2013 (hodnoty)'!H90/'Poznámky - R2013 (hodnoty)'!D90</f>
        <v>0</v>
      </c>
      <c r="I91" s="14">
        <f>'Poznámky - R2013 (hodnoty)'!I90/'Poznámky - R2013 (hodnoty)'!E90</f>
        <v>0</v>
      </c>
      <c r="J91" s="14">
        <f>'Poznámky - R2013 (hodnoty)'!J90/'Poznámky - R2013 (hodnoty)'!D90</f>
        <v>0.005714285714285714</v>
      </c>
      <c r="K91" s="14">
        <f>'Poznámky - R2013 (hodnoty)'!K90/'Poznámky - R2013 (hodnoty)'!E90</f>
        <v>0.01020408163265306</v>
      </c>
      <c r="L91" s="14">
        <f>'Poznámky - R2013 (hodnoty)'!L90/'Poznámky - R2013 (hodnoty)'!D90</f>
        <v>0.7755102040816326</v>
      </c>
      <c r="M91" s="14">
        <f>'Poznámky - R2013 (hodnoty)'!M90/'Poznámky - R2013 (hodnoty)'!E90</f>
        <v>0.5267857142857143</v>
      </c>
      <c r="N91" s="14">
        <f>'Poznámky - R2013 (hodnoty)'!N90/'Poznámky - R2013 (hodnoty)'!D90</f>
        <v>0</v>
      </c>
      <c r="O91" s="14">
        <f>'Poznámky - R2013 (hodnoty)'!O90/'Poznámky - R2013 (hodnoty)'!E90</f>
        <v>0</v>
      </c>
    </row>
    <row r="92" spans="1:15" ht="12.75">
      <c r="A92" s="2" t="str">
        <f>'Poznámky - R2013 (hodnoty)'!A91</f>
        <v>Královéhradecký kraj</v>
      </c>
      <c r="B92" s="6" t="str">
        <f>'Poznámky - R2013 (hodnoty)'!B91</f>
        <v>Rychnov nad Kněžnou</v>
      </c>
      <c r="C92" s="4">
        <f>'Poznámky - R2013 (hodnoty)'!C91</f>
        <v>2360</v>
      </c>
      <c r="D92" s="2">
        <f>'Poznámky - R2013 (hodnoty)'!D91</f>
        <v>1396</v>
      </c>
      <c r="E92" s="2">
        <f>'Poznámky - R2013 (hodnoty)'!E91</f>
        <v>1057</v>
      </c>
      <c r="F92" s="14">
        <f>'Poznámky - R2013 (hodnoty)'!F91/'Poznámky - R2013 (hodnoty)'!D91</f>
        <v>0.0988538681948424</v>
      </c>
      <c r="G92" s="14">
        <f>'Poznámky - R2013 (hodnoty)'!G91/'Poznámky - R2013 (hodnoty)'!E91</f>
        <v>0.2904446546830653</v>
      </c>
      <c r="H92" s="14">
        <f>'Poznámky - R2013 (hodnoty)'!H91/'Poznámky - R2013 (hodnoty)'!D91</f>
        <v>0</v>
      </c>
      <c r="I92" s="14">
        <f>'Poznámky - R2013 (hodnoty)'!I91/'Poznámky - R2013 (hodnoty)'!E91</f>
        <v>0</v>
      </c>
      <c r="J92" s="14">
        <f>'Poznámky - R2013 (hodnoty)'!J91/'Poznámky - R2013 (hodnoty)'!D91</f>
        <v>0</v>
      </c>
      <c r="K92" s="14">
        <f>'Poznámky - R2013 (hodnoty)'!K91/'Poznámky - R2013 (hodnoty)'!E91</f>
        <v>0.001892147587511826</v>
      </c>
      <c r="L92" s="14">
        <f>'Poznámky - R2013 (hodnoty)'!L91/'Poznámky - R2013 (hodnoty)'!D91</f>
        <v>0.6769340974212035</v>
      </c>
      <c r="M92" s="14">
        <f>'Poznámky - R2013 (hodnoty)'!M91/'Poznámky - R2013 (hodnoty)'!E91</f>
        <v>0.4815515610217597</v>
      </c>
      <c r="N92" s="14">
        <f>'Poznámky - R2013 (hodnoty)'!N91/'Poznámky - R2013 (hodnoty)'!D91</f>
        <v>0</v>
      </c>
      <c r="O92" s="14">
        <f>'Poznámky - R2013 (hodnoty)'!O91/'Poznámky - R2013 (hodnoty)'!E91</f>
        <v>0.006622516556291391</v>
      </c>
    </row>
    <row r="93" spans="1:15" ht="12.75">
      <c r="A93" s="2" t="str">
        <f>'Poznámky - R2013 (hodnoty)'!A92</f>
        <v>Liberecký kraj</v>
      </c>
      <c r="B93" s="6" t="str">
        <f>'Poznámky - R2013 (hodnoty)'!B92</f>
        <v>Semily</v>
      </c>
      <c r="C93" s="4">
        <f>'Poznámky - R2013 (hodnoty)'!C92</f>
        <v>2074</v>
      </c>
      <c r="D93" s="2">
        <f>'Poznámky - R2013 (hodnoty)'!D92</f>
        <v>1244</v>
      </c>
      <c r="E93" s="2">
        <f>'Poznámky - R2013 (hodnoty)'!E92</f>
        <v>905</v>
      </c>
      <c r="F93" s="14">
        <f>'Poznámky - R2013 (hodnoty)'!F92/'Poznámky - R2013 (hodnoty)'!D92</f>
        <v>0.12459807073954984</v>
      </c>
      <c r="G93" s="14">
        <f>'Poznámky - R2013 (hodnoty)'!G92/'Poznámky - R2013 (hodnoty)'!E92</f>
        <v>0.2950276243093923</v>
      </c>
      <c r="H93" s="14">
        <f>'Poznámky - R2013 (hodnoty)'!H92/'Poznámky - R2013 (hodnoty)'!D92</f>
        <v>0</v>
      </c>
      <c r="I93" s="14">
        <f>'Poznámky - R2013 (hodnoty)'!I92/'Poznámky - R2013 (hodnoty)'!E92</f>
        <v>0</v>
      </c>
      <c r="J93" s="14">
        <f>'Poznámky - R2013 (hodnoty)'!J92/'Poznámky - R2013 (hodnoty)'!D92</f>
        <v>0.016881028938906754</v>
      </c>
      <c r="K93" s="14">
        <f>'Poznámky - R2013 (hodnoty)'!K92/'Poznámky - R2013 (hodnoty)'!E92</f>
        <v>0.009944751381215469</v>
      </c>
      <c r="L93" s="14">
        <f>'Poznámky - R2013 (hodnoty)'!L92/'Poznámky - R2013 (hodnoty)'!D92</f>
        <v>0.6229903536977492</v>
      </c>
      <c r="M93" s="14">
        <f>'Poznámky - R2013 (hodnoty)'!M92/'Poznámky - R2013 (hodnoty)'!E92</f>
        <v>0.46519337016574586</v>
      </c>
      <c r="N93" s="14">
        <f>'Poznámky - R2013 (hodnoty)'!N92/'Poznámky - R2013 (hodnoty)'!D92</f>
        <v>0.0008038585209003215</v>
      </c>
      <c r="O93" s="14">
        <f>'Poznámky - R2013 (hodnoty)'!O92/'Poznámky - R2013 (hodnoty)'!E92</f>
        <v>0.0011049723756906078</v>
      </c>
    </row>
    <row r="94" spans="1:15" ht="12.75">
      <c r="A94" s="2" t="str">
        <f>'Poznámky - R2013 (hodnoty)'!A93</f>
        <v>Středočeský kraj</v>
      </c>
      <c r="B94" s="6" t="str">
        <f>'Poznámky - R2013 (hodnoty)'!B93</f>
        <v>Slaný</v>
      </c>
      <c r="C94" s="4">
        <f>'Poznámky - R2013 (hodnoty)'!C93</f>
        <v>1414</v>
      </c>
      <c r="D94" s="2">
        <f>'Poznámky - R2013 (hodnoty)'!D93</f>
        <v>898</v>
      </c>
      <c r="E94" s="2">
        <f>'Poznámky - R2013 (hodnoty)'!E93</f>
        <v>585</v>
      </c>
      <c r="F94" s="14">
        <f>'Poznámky - R2013 (hodnoty)'!F93/'Poznámky - R2013 (hodnoty)'!D93</f>
        <v>0.0011135857461024498</v>
      </c>
      <c r="G94" s="14">
        <f>'Poznámky - R2013 (hodnoty)'!G93/'Poznámky - R2013 (hodnoty)'!E93</f>
        <v>0.2341880341880342</v>
      </c>
      <c r="H94" s="14">
        <f>'Poznámky - R2013 (hodnoty)'!H93/'Poznámky - R2013 (hodnoty)'!D93</f>
        <v>0</v>
      </c>
      <c r="I94" s="14">
        <f>'Poznámky - R2013 (hodnoty)'!I93/'Poznámky - R2013 (hodnoty)'!E93</f>
        <v>0</v>
      </c>
      <c r="J94" s="14">
        <f>'Poznámky - R2013 (hodnoty)'!J93/'Poznámky - R2013 (hodnoty)'!D93</f>
        <v>0.012249443207126948</v>
      </c>
      <c r="K94" s="14">
        <f>'Poznámky - R2013 (hodnoty)'!K93/'Poznámky - R2013 (hodnoty)'!E93</f>
        <v>0.008547008547008548</v>
      </c>
      <c r="L94" s="14">
        <f>'Poznámky - R2013 (hodnoty)'!L93/'Poznámky - R2013 (hodnoty)'!D93</f>
        <v>0.7616926503340757</v>
      </c>
      <c r="M94" s="14">
        <f>'Poznámky - R2013 (hodnoty)'!M93/'Poznámky - R2013 (hodnoty)'!E93</f>
        <v>0.5470085470085471</v>
      </c>
      <c r="N94" s="14">
        <f>'Poznámky - R2013 (hodnoty)'!N93/'Poznámky - R2013 (hodnoty)'!D93</f>
        <v>0.0200445434298441</v>
      </c>
      <c r="O94" s="14">
        <f>'Poznámky - R2013 (hodnoty)'!O93/'Poznámky - R2013 (hodnoty)'!E93</f>
        <v>0.0017094017094017094</v>
      </c>
    </row>
    <row r="95" spans="1:15" ht="12.75">
      <c r="A95" s="2" t="str">
        <f>'Poznámky - R2013 (hodnoty)'!A94</f>
        <v>Karlovarský kraj</v>
      </c>
      <c r="B95" s="6" t="str">
        <f>'Poznámky - R2013 (hodnoty)'!B94</f>
        <v>Sokolov</v>
      </c>
      <c r="C95" s="4">
        <f>'Poznámky - R2013 (hodnoty)'!C94</f>
        <v>3684</v>
      </c>
      <c r="D95" s="2">
        <f>'Poznámky - R2013 (hodnoty)'!D94</f>
        <v>2502</v>
      </c>
      <c r="E95" s="2">
        <f>'Poznámky - R2013 (hodnoty)'!E94</f>
        <v>1339</v>
      </c>
      <c r="F95" s="14">
        <f>'Poznámky - R2013 (hodnoty)'!F94/'Poznámky - R2013 (hodnoty)'!D94</f>
        <v>0.15987210231814547</v>
      </c>
      <c r="G95" s="14">
        <f>'Poznámky - R2013 (hodnoty)'!G94/'Poznámky - R2013 (hodnoty)'!E94</f>
        <v>0.44734876773711724</v>
      </c>
      <c r="H95" s="14">
        <f>'Poznámky - R2013 (hodnoty)'!H94/'Poznámky - R2013 (hodnoty)'!D94</f>
        <v>0</v>
      </c>
      <c r="I95" s="14">
        <f>'Poznámky - R2013 (hodnoty)'!I94/'Poznámky - R2013 (hodnoty)'!E94</f>
        <v>0</v>
      </c>
      <c r="J95" s="14">
        <f>'Poznámky - R2013 (hodnoty)'!J94/'Poznámky - R2013 (hodnoty)'!D94</f>
        <v>0.001199040767386091</v>
      </c>
      <c r="K95" s="14">
        <f>'Poznámky - R2013 (hodnoty)'!K94/'Poznámky - R2013 (hodnoty)'!E94</f>
        <v>0.002987303958177745</v>
      </c>
      <c r="L95" s="14">
        <f>'Poznámky - R2013 (hodnoty)'!L94/'Poznámky - R2013 (hodnoty)'!D94</f>
        <v>0.5983213429256595</v>
      </c>
      <c r="M95" s="14">
        <f>'Poznámky - R2013 (hodnoty)'!M94/'Poznámky - R2013 (hodnoty)'!E94</f>
        <v>0.4525765496639283</v>
      </c>
      <c r="N95" s="14">
        <f>'Poznámky - R2013 (hodnoty)'!N94/'Poznámky - R2013 (hodnoty)'!D94</f>
        <v>0.013988808952837729</v>
      </c>
      <c r="O95" s="14">
        <f>'Poznámky - R2013 (hodnoty)'!O94/'Poznámky - R2013 (hodnoty)'!E94</f>
        <v>0.0022404779686333084</v>
      </c>
    </row>
    <row r="96" spans="1:15" ht="12.75">
      <c r="A96" s="2" t="str">
        <f>'Poznámky - R2013 (hodnoty)'!A95</f>
        <v>Jihočeský kraj</v>
      </c>
      <c r="B96" s="6" t="str">
        <f>'Poznámky - R2013 (hodnoty)'!B95</f>
        <v>Strakonice</v>
      </c>
      <c r="C96" s="4">
        <f>'Poznámky - R2013 (hodnoty)'!C95</f>
        <v>1886</v>
      </c>
      <c r="D96" s="2">
        <f>'Poznámky - R2013 (hodnoty)'!D95</f>
        <v>1260</v>
      </c>
      <c r="E96" s="2">
        <f>'Poznámky - R2013 (hodnoty)'!E95</f>
        <v>670</v>
      </c>
      <c r="F96" s="14">
        <f>'Poznámky - R2013 (hodnoty)'!F95/'Poznámky - R2013 (hodnoty)'!D95</f>
        <v>0.12698412698412698</v>
      </c>
      <c r="G96" s="14">
        <f>'Poznámky - R2013 (hodnoty)'!G95/'Poznámky - R2013 (hodnoty)'!E95</f>
        <v>0.373134328358209</v>
      </c>
      <c r="H96" s="14">
        <f>'Poznámky - R2013 (hodnoty)'!H95/'Poznámky - R2013 (hodnoty)'!D95</f>
        <v>0</v>
      </c>
      <c r="I96" s="14">
        <f>'Poznámky - R2013 (hodnoty)'!I95/'Poznámky - R2013 (hodnoty)'!E95</f>
        <v>0</v>
      </c>
      <c r="J96" s="14">
        <f>'Poznámky - R2013 (hodnoty)'!J95/'Poznámky - R2013 (hodnoty)'!D95</f>
        <v>0.005555555555555556</v>
      </c>
      <c r="K96" s="14">
        <f>'Poznámky - R2013 (hodnoty)'!K95/'Poznámky - R2013 (hodnoty)'!E95</f>
        <v>0.005970149253731343</v>
      </c>
      <c r="L96" s="14">
        <f>'Poznámky - R2013 (hodnoty)'!L95/'Poznámky - R2013 (hodnoty)'!D95</f>
        <v>0.6976190476190476</v>
      </c>
      <c r="M96" s="14">
        <f>'Poznámky - R2013 (hodnoty)'!M95/'Poznámky - R2013 (hodnoty)'!E95</f>
        <v>0.6074626865671642</v>
      </c>
      <c r="N96" s="14">
        <f>'Poznámky - R2013 (hodnoty)'!N95/'Poznámky - R2013 (hodnoty)'!D95</f>
        <v>0.020634920634920634</v>
      </c>
      <c r="O96" s="14">
        <f>'Poznámky - R2013 (hodnoty)'!O95/'Poznámky - R2013 (hodnoty)'!E95</f>
        <v>0.0029850746268656717</v>
      </c>
    </row>
    <row r="97" spans="1:15" ht="12.75">
      <c r="A97" s="2" t="str">
        <f>'Poznámky - R2013 (hodnoty)'!A96</f>
        <v>Pardubický kraj</v>
      </c>
      <c r="B97" s="6" t="str">
        <f>'Poznámky - R2013 (hodnoty)'!B96</f>
        <v>Svitavy</v>
      </c>
      <c r="C97" s="4">
        <f>'Poznámky - R2013 (hodnoty)'!C96</f>
        <v>5236</v>
      </c>
      <c r="D97" s="2">
        <f>'Poznámky - R2013 (hodnoty)'!D96</f>
        <v>3734</v>
      </c>
      <c r="E97" s="2">
        <f>'Poznámky - R2013 (hodnoty)'!E96</f>
        <v>1855</v>
      </c>
      <c r="F97" s="14">
        <f>'Poznámky - R2013 (hodnoty)'!F96/'Poznámky - R2013 (hodnoty)'!D96</f>
        <v>0.0886448848419925</v>
      </c>
      <c r="G97" s="14">
        <f>'Poznámky - R2013 (hodnoty)'!G96/'Poznámky - R2013 (hodnoty)'!E96</f>
        <v>0.2738544474393531</v>
      </c>
      <c r="H97" s="14">
        <f>'Poznámky - R2013 (hodnoty)'!H96/'Poznámky - R2013 (hodnoty)'!D96</f>
        <v>0</v>
      </c>
      <c r="I97" s="14">
        <f>'Poznámky - R2013 (hodnoty)'!I96/'Poznámky - R2013 (hodnoty)'!E96</f>
        <v>0</v>
      </c>
      <c r="J97" s="14">
        <f>'Poznámky - R2013 (hodnoty)'!J96/'Poznámky - R2013 (hodnoty)'!D96</f>
        <v>0</v>
      </c>
      <c r="K97" s="14">
        <f>'Poznámky - R2013 (hodnoty)'!K96/'Poznámky - R2013 (hodnoty)'!E96</f>
        <v>0.0026954177897574125</v>
      </c>
      <c r="L97" s="14">
        <f>'Poznámky - R2013 (hodnoty)'!L96/'Poznámky - R2013 (hodnoty)'!D96</f>
        <v>0.4833958221746117</v>
      </c>
      <c r="M97" s="14">
        <f>'Poznámky - R2013 (hodnoty)'!M96/'Poznámky - R2013 (hodnoty)'!E96</f>
        <v>0.41347708894878704</v>
      </c>
      <c r="N97" s="14">
        <f>'Poznámky - R2013 (hodnoty)'!N96/'Poznámky - R2013 (hodnoty)'!D96</f>
        <v>0.0008034279592929834</v>
      </c>
      <c r="O97" s="14">
        <f>'Poznámky - R2013 (hodnoty)'!O96/'Poznámky - R2013 (hodnoty)'!E96</f>
        <v>0.004851752021563342</v>
      </c>
    </row>
    <row r="98" spans="1:15" ht="12.75">
      <c r="A98" s="2" t="str">
        <f>'Poznámky - R2013 (hodnoty)'!A97</f>
        <v>Olomoucký kraj</v>
      </c>
      <c r="B98" s="6" t="str">
        <f>'Poznámky - R2013 (hodnoty)'!B97</f>
        <v>Šumperk</v>
      </c>
      <c r="C98" s="4">
        <f>'Poznámky - R2013 (hodnoty)'!C97</f>
        <v>10710</v>
      </c>
      <c r="D98" s="2">
        <f>'Poznámky - R2013 (hodnoty)'!D97</f>
        <v>8386</v>
      </c>
      <c r="E98" s="2">
        <f>'Poznámky - R2013 (hodnoty)'!E97</f>
        <v>3490</v>
      </c>
      <c r="F98" s="14">
        <f>'Poznámky - R2013 (hodnoty)'!F97/'Poznámky - R2013 (hodnoty)'!D97</f>
        <v>0.07357500596231815</v>
      </c>
      <c r="G98" s="14">
        <f>'Poznámky - R2013 (hodnoty)'!G97/'Poznámky - R2013 (hodnoty)'!E97</f>
        <v>0.1845272206303725</v>
      </c>
      <c r="H98" s="14">
        <f>'Poznámky - R2013 (hodnoty)'!H97/'Poznámky - R2013 (hodnoty)'!D97</f>
        <v>0</v>
      </c>
      <c r="I98" s="14">
        <f>'Poznámky - R2013 (hodnoty)'!I97/'Poznámky - R2013 (hodnoty)'!E97</f>
        <v>0</v>
      </c>
      <c r="J98" s="14">
        <f>'Poznámky - R2013 (hodnoty)'!J97/'Poznámky - R2013 (hodnoty)'!D97</f>
        <v>0.0003577390889577868</v>
      </c>
      <c r="K98" s="14">
        <f>'Poznámky - R2013 (hodnoty)'!K97/'Poznámky - R2013 (hodnoty)'!E97</f>
        <v>0.002292263610315186</v>
      </c>
      <c r="L98" s="14">
        <f>'Poznámky - R2013 (hodnoty)'!L97/'Poznámky - R2013 (hodnoty)'!D97</f>
        <v>0.21404722155974243</v>
      </c>
      <c r="M98" s="14">
        <f>'Poznámky - R2013 (hodnoty)'!M97/'Poznámky - R2013 (hodnoty)'!E97</f>
        <v>0.30888252148997136</v>
      </c>
      <c r="N98" s="14">
        <f>'Poznámky - R2013 (hodnoty)'!N97/'Poznámky - R2013 (hodnoty)'!D97</f>
        <v>0.00011924636298592893</v>
      </c>
      <c r="O98" s="14">
        <f>'Poznámky - R2013 (hodnoty)'!O97/'Poznámky - R2013 (hodnoty)'!E97</f>
        <v>0.0014326647564469914</v>
      </c>
    </row>
    <row r="99" spans="1:15" ht="12.75">
      <c r="A99" s="2" t="str">
        <f>'Poznámky - R2013 (hodnoty)'!A98</f>
        <v>Jihočeský kraj</v>
      </c>
      <c r="B99" s="6" t="str">
        <f>'Poznámky - R2013 (hodnoty)'!B98</f>
        <v>Tábor</v>
      </c>
      <c r="C99" s="4">
        <f>'Poznámky - R2013 (hodnoty)'!C98</f>
        <v>3584</v>
      </c>
      <c r="D99" s="2">
        <f>'Poznámky - R2013 (hodnoty)'!D98</f>
        <v>2345</v>
      </c>
      <c r="E99" s="2">
        <f>'Poznámky - R2013 (hodnoty)'!E98</f>
        <v>1356</v>
      </c>
      <c r="F99" s="14">
        <f>'Poznámky - R2013 (hodnoty)'!F98/'Poznámky - R2013 (hodnoty)'!D98</f>
        <v>0.11087420042643924</v>
      </c>
      <c r="G99" s="14">
        <f>'Poznámky - R2013 (hodnoty)'!G98/'Poznámky - R2013 (hodnoty)'!E98</f>
        <v>0.2853982300884956</v>
      </c>
      <c r="H99" s="14">
        <f>'Poznámky - R2013 (hodnoty)'!H98/'Poznámky - R2013 (hodnoty)'!D98</f>
        <v>0</v>
      </c>
      <c r="I99" s="14">
        <f>'Poznámky - R2013 (hodnoty)'!I98/'Poznámky - R2013 (hodnoty)'!E98</f>
        <v>0</v>
      </c>
      <c r="J99" s="14">
        <f>'Poznámky - R2013 (hodnoty)'!J98/'Poznámky - R2013 (hodnoty)'!D98</f>
        <v>0.006396588486140725</v>
      </c>
      <c r="K99" s="14">
        <f>'Poznámky - R2013 (hodnoty)'!K98/'Poznámky - R2013 (hodnoty)'!E98</f>
        <v>0.011061946902654867</v>
      </c>
      <c r="L99" s="14">
        <f>'Poznámky - R2013 (hodnoty)'!L98/'Poznámky - R2013 (hodnoty)'!D98</f>
        <v>0.5577825159914712</v>
      </c>
      <c r="M99" s="14">
        <f>'Poznámky - R2013 (hodnoty)'!M98/'Poznámky - R2013 (hodnoty)'!E98</f>
        <v>0.4690265486725664</v>
      </c>
      <c r="N99" s="14">
        <f>'Poznámky - R2013 (hodnoty)'!N98/'Poznámky - R2013 (hodnoty)'!D98</f>
        <v>0.00042643923240938164</v>
      </c>
      <c r="O99" s="14">
        <f>'Poznámky - R2013 (hodnoty)'!O98/'Poznámky - R2013 (hodnoty)'!E98</f>
        <v>0.0022123893805309734</v>
      </c>
    </row>
    <row r="100" spans="1:15" ht="12.75">
      <c r="A100" s="2" t="str">
        <f>'Poznámky - R2013 (hodnoty)'!A99</f>
        <v>Plzeňský kraj</v>
      </c>
      <c r="B100" s="6" t="str">
        <f>'Poznámky - R2013 (hodnoty)'!B99</f>
        <v>Tachov</v>
      </c>
      <c r="C100" s="4">
        <f>'Poznámky - R2013 (hodnoty)'!C99</f>
        <v>2296</v>
      </c>
      <c r="D100" s="2">
        <f>'Poznámky - R2013 (hodnoty)'!D99</f>
        <v>1578</v>
      </c>
      <c r="E100" s="2">
        <f>'Poznámky - R2013 (hodnoty)'!E99</f>
        <v>896</v>
      </c>
      <c r="F100" s="14">
        <f>'Poznámky - R2013 (hodnoty)'!F99/'Poznámky - R2013 (hodnoty)'!D99</f>
        <v>0.13878326996197718</v>
      </c>
      <c r="G100" s="14">
        <f>'Poznámky - R2013 (hodnoty)'!G99/'Poznámky - R2013 (hodnoty)'!E99</f>
        <v>0.3638392857142857</v>
      </c>
      <c r="H100" s="14">
        <f>'Poznámky - R2013 (hodnoty)'!H99/'Poznámky - R2013 (hodnoty)'!D99</f>
        <v>0</v>
      </c>
      <c r="I100" s="14">
        <f>'Poznámky - R2013 (hodnoty)'!I99/'Poznámky - R2013 (hodnoty)'!E99</f>
        <v>0</v>
      </c>
      <c r="J100" s="14">
        <f>'Poznámky - R2013 (hodnoty)'!J99/'Poznámky - R2013 (hodnoty)'!D99</f>
        <v>0</v>
      </c>
      <c r="K100" s="14">
        <f>'Poznámky - R2013 (hodnoty)'!K99/'Poznámky - R2013 (hodnoty)'!E99</f>
        <v>0</v>
      </c>
      <c r="L100" s="14">
        <f>'Poznámky - R2013 (hodnoty)'!L99/'Poznámky - R2013 (hodnoty)'!D99</f>
        <v>0.5519645120405576</v>
      </c>
      <c r="M100" s="14">
        <f>'Poznámky - R2013 (hodnoty)'!M99/'Poznámky - R2013 (hodnoty)'!E99</f>
        <v>0.4765625</v>
      </c>
      <c r="N100" s="14">
        <f>'Poznámky - R2013 (hodnoty)'!N99/'Poznámky - R2013 (hodnoty)'!D99</f>
        <v>0</v>
      </c>
      <c r="O100" s="14">
        <f>'Poznámky - R2013 (hodnoty)'!O99/'Poznámky - R2013 (hodnoty)'!E99</f>
        <v>0.0011160714285714285</v>
      </c>
    </row>
    <row r="101" spans="1:15" ht="12.75">
      <c r="A101" s="2" t="str">
        <f>'Poznámky - R2013 (hodnoty)'!A100</f>
        <v>Vysočina</v>
      </c>
      <c r="B101" s="6" t="str">
        <f>'Poznámky - R2013 (hodnoty)'!B100</f>
        <v>Telč</v>
      </c>
      <c r="C101" s="4">
        <f>'Poznámky - R2013 (hodnoty)'!C100</f>
        <v>328</v>
      </c>
      <c r="D101" s="2">
        <f>'Poznámky - R2013 (hodnoty)'!D100</f>
        <v>211</v>
      </c>
      <c r="E101" s="2">
        <f>'Poznámky - R2013 (hodnoty)'!E100</f>
        <v>140</v>
      </c>
      <c r="F101" s="14">
        <f>'Poznámky - R2013 (hodnoty)'!F100/'Poznámky - R2013 (hodnoty)'!D100</f>
        <v>0</v>
      </c>
      <c r="G101" s="14">
        <f>'Poznámky - R2013 (hodnoty)'!G100/'Poznámky - R2013 (hodnoty)'!E100</f>
        <v>0.02857142857142857</v>
      </c>
      <c r="H101" s="14">
        <f>'Poznámky - R2013 (hodnoty)'!H100/'Poznámky - R2013 (hodnoty)'!D100</f>
        <v>0</v>
      </c>
      <c r="I101" s="14">
        <f>'Poznámky - R2013 (hodnoty)'!I100/'Poznámky - R2013 (hodnoty)'!E100</f>
        <v>0</v>
      </c>
      <c r="J101" s="14">
        <f>'Poznámky - R2013 (hodnoty)'!J100/'Poznámky - R2013 (hodnoty)'!D100</f>
        <v>0.004739336492890996</v>
      </c>
      <c r="K101" s="14">
        <f>'Poznámky - R2013 (hodnoty)'!K100/'Poznámky - R2013 (hodnoty)'!E100</f>
        <v>0.02142857142857143</v>
      </c>
      <c r="L101" s="14">
        <f>'Poznámky - R2013 (hodnoty)'!L100/'Poznámky - R2013 (hodnoty)'!D100</f>
        <v>0.7061611374407583</v>
      </c>
      <c r="M101" s="14">
        <f>'Poznámky - R2013 (hodnoty)'!M100/'Poznámky - R2013 (hodnoty)'!E100</f>
        <v>0.6357142857142857</v>
      </c>
      <c r="N101" s="14">
        <f>'Poznámky - R2013 (hodnoty)'!N100/'Poznámky - R2013 (hodnoty)'!D100</f>
        <v>0.014218009478672985</v>
      </c>
      <c r="O101" s="14">
        <f>'Poznámky - R2013 (hodnoty)'!O100/'Poznámky - R2013 (hodnoty)'!E100</f>
        <v>0.007142857142857143</v>
      </c>
    </row>
    <row r="102" spans="1:15" ht="12.75">
      <c r="A102" s="2" t="str">
        <f>'Poznámky - R2013 (hodnoty)'!A101</f>
        <v>Ústecký kraj</v>
      </c>
      <c r="B102" s="6" t="str">
        <f>'Poznámky - R2013 (hodnoty)'!B101</f>
        <v>Teplice</v>
      </c>
      <c r="C102" s="4">
        <f>'Poznámky - R2013 (hodnoty)'!C101</f>
        <v>3659</v>
      </c>
      <c r="D102" s="2">
        <f>'Poznámky - R2013 (hodnoty)'!D101</f>
        <v>2570</v>
      </c>
      <c r="E102" s="2">
        <f>'Poznámky - R2013 (hodnoty)'!E101</f>
        <v>1216</v>
      </c>
      <c r="F102" s="14">
        <f>'Poznámky - R2013 (hodnoty)'!F101/'Poznámky - R2013 (hodnoty)'!D101</f>
        <v>0.14941634241245136</v>
      </c>
      <c r="G102" s="14">
        <f>'Poznámky - R2013 (hodnoty)'!G101/'Poznámky - R2013 (hodnoty)'!E101</f>
        <v>0.41776315789473684</v>
      </c>
      <c r="H102" s="14">
        <f>'Poznámky - R2013 (hodnoty)'!H101/'Poznámky - R2013 (hodnoty)'!D101</f>
        <v>0</v>
      </c>
      <c r="I102" s="14">
        <f>'Poznámky - R2013 (hodnoty)'!I101/'Poznámky - R2013 (hodnoty)'!E101</f>
        <v>0</v>
      </c>
      <c r="J102" s="14">
        <f>'Poznámky - R2013 (hodnoty)'!J101/'Poznámky - R2013 (hodnoty)'!D101</f>
        <v>0.0023346303501945525</v>
      </c>
      <c r="K102" s="14">
        <f>'Poznámky - R2013 (hodnoty)'!K101/'Poznámky - R2013 (hodnoty)'!E101</f>
        <v>0.004934210526315789</v>
      </c>
      <c r="L102" s="14">
        <f>'Poznámky - R2013 (hodnoty)'!L101/'Poznámky - R2013 (hodnoty)'!D101</f>
        <v>0.4626459143968872</v>
      </c>
      <c r="M102" s="14">
        <f>'Poznámky - R2013 (hodnoty)'!M101/'Poznámky - R2013 (hodnoty)'!E101</f>
        <v>0.45476973684210525</v>
      </c>
      <c r="N102" s="14">
        <f>'Poznámky - R2013 (hodnoty)'!N101/'Poznámky - R2013 (hodnoty)'!D101</f>
        <v>0.0011673151750972762</v>
      </c>
      <c r="O102" s="14">
        <f>'Poznámky - R2013 (hodnoty)'!O101/'Poznámky - R2013 (hodnoty)'!E101</f>
        <v>0.0024671052631578946</v>
      </c>
    </row>
    <row r="103" spans="1:15" ht="12.75">
      <c r="A103" s="2" t="str">
        <f>'Poznámky - R2013 (hodnoty)'!A102</f>
        <v>Královéhradecký kraj</v>
      </c>
      <c r="B103" s="6" t="str">
        <f>'Poznámky - R2013 (hodnoty)'!B102</f>
        <v>Trutnov</v>
      </c>
      <c r="C103" s="4">
        <f>'Poznámky - R2013 (hodnoty)'!C102</f>
        <v>4244</v>
      </c>
      <c r="D103" s="2">
        <f>'Poznámky - R2013 (hodnoty)'!D102</f>
        <v>2910</v>
      </c>
      <c r="E103" s="2">
        <f>'Poznámky - R2013 (hodnoty)'!E102</f>
        <v>1567</v>
      </c>
      <c r="F103" s="14">
        <f>'Poznámky - R2013 (hodnoty)'!F102/'Poznámky - R2013 (hodnoty)'!D102</f>
        <v>0.1261168384879725</v>
      </c>
      <c r="G103" s="14">
        <f>'Poznámky - R2013 (hodnoty)'!G102/'Poznámky - R2013 (hodnoty)'!E102</f>
        <v>0.34779834077855776</v>
      </c>
      <c r="H103" s="14">
        <f>'Poznámky - R2013 (hodnoty)'!H102/'Poznámky - R2013 (hodnoty)'!D102</f>
        <v>0</v>
      </c>
      <c r="I103" s="14">
        <f>'Poznámky - R2013 (hodnoty)'!I102/'Poznámky - R2013 (hodnoty)'!E102</f>
        <v>0</v>
      </c>
      <c r="J103" s="14">
        <f>'Poznámky - R2013 (hodnoty)'!J102/'Poznámky - R2013 (hodnoty)'!D102</f>
        <v>0.005498281786941581</v>
      </c>
      <c r="K103" s="14">
        <f>'Poznámky - R2013 (hodnoty)'!K102/'Poznámky - R2013 (hodnoty)'!E102</f>
        <v>0.008296107211231652</v>
      </c>
      <c r="L103" s="14">
        <f>'Poznámky - R2013 (hodnoty)'!L102/'Poznámky - R2013 (hodnoty)'!D102</f>
        <v>0.5697594501718213</v>
      </c>
      <c r="M103" s="14">
        <f>'Poznámky - R2013 (hodnoty)'!M102/'Poznámky - R2013 (hodnoty)'!E102</f>
        <v>0.5245692405871091</v>
      </c>
      <c r="N103" s="14">
        <f>'Poznámky - R2013 (hodnoty)'!N102/'Poznámky - R2013 (hodnoty)'!D102</f>
        <v>0.04020618556701031</v>
      </c>
      <c r="O103" s="14">
        <f>'Poznámky - R2013 (hodnoty)'!O102/'Poznámky - R2013 (hodnoty)'!E102</f>
        <v>0.006381620931716656</v>
      </c>
    </row>
    <row r="104" spans="1:15" ht="12.75">
      <c r="A104" s="2" t="str">
        <f>'Poznámky - R2013 (hodnoty)'!A103</f>
        <v>Vysočina</v>
      </c>
      <c r="B104" s="6" t="str">
        <f>'Poznámky - R2013 (hodnoty)'!B103</f>
        <v>Třebíč</v>
      </c>
      <c r="C104" s="4">
        <f>'Poznámky - R2013 (hodnoty)'!C103</f>
        <v>3044</v>
      </c>
      <c r="D104" s="2">
        <f>'Poznámky - R2013 (hodnoty)'!D103</f>
        <v>2007</v>
      </c>
      <c r="E104" s="2">
        <f>'Poznámky - R2013 (hodnoty)'!E103</f>
        <v>1135</v>
      </c>
      <c r="F104" s="14">
        <f>'Poznámky - R2013 (hodnoty)'!F103/'Poznámky - R2013 (hodnoty)'!D103</f>
        <v>0.1425012456402591</v>
      </c>
      <c r="G104" s="14">
        <f>'Poznámky - R2013 (hodnoty)'!G103/'Poznámky - R2013 (hodnoty)'!E103</f>
        <v>0.40969162995594716</v>
      </c>
      <c r="H104" s="14">
        <f>'Poznámky - R2013 (hodnoty)'!H103/'Poznámky - R2013 (hodnoty)'!D103</f>
        <v>0</v>
      </c>
      <c r="I104" s="14">
        <f>'Poznámky - R2013 (hodnoty)'!I103/'Poznámky - R2013 (hodnoty)'!E103</f>
        <v>0</v>
      </c>
      <c r="J104" s="14">
        <f>'Poznámky - R2013 (hodnoty)'!J103/'Poznámky - R2013 (hodnoty)'!D103</f>
        <v>0.004982561036372696</v>
      </c>
      <c r="K104" s="14">
        <f>'Poznámky - R2013 (hodnoty)'!K103/'Poznámky - R2013 (hodnoty)'!E103</f>
        <v>0.004405286343612335</v>
      </c>
      <c r="L104" s="14">
        <f>'Poznámky - R2013 (hodnoty)'!L103/'Poznámky - R2013 (hodnoty)'!D103</f>
        <v>0.4633781763826607</v>
      </c>
      <c r="M104" s="14">
        <f>'Poznámky - R2013 (hodnoty)'!M103/'Poznámky - R2013 (hodnoty)'!E103</f>
        <v>0.41145374449339206</v>
      </c>
      <c r="N104" s="14">
        <f>'Poznámky - R2013 (hodnoty)'!N103/'Poznámky - R2013 (hodnoty)'!D103</f>
        <v>0.01195814648729447</v>
      </c>
      <c r="O104" s="14">
        <f>'Poznámky - R2013 (hodnoty)'!O103/'Poznámky - R2013 (hodnoty)'!E103</f>
        <v>0.0026431718061674008</v>
      </c>
    </row>
    <row r="105" spans="1:15" ht="12.75">
      <c r="A105" s="2" t="str">
        <f>'Poznámky - R2013 (hodnoty)'!A104</f>
        <v>Moravskoslezský kraj</v>
      </c>
      <c r="B105" s="6" t="str">
        <f>'Poznámky - R2013 (hodnoty)'!B104</f>
        <v>Třinec</v>
      </c>
      <c r="C105" s="4">
        <f>'Poznámky - R2013 (hodnoty)'!C104</f>
        <v>1274</v>
      </c>
      <c r="D105" s="2">
        <f>'Poznámky - R2013 (hodnoty)'!D104</f>
        <v>701</v>
      </c>
      <c r="E105" s="2">
        <f>'Poznámky - R2013 (hodnoty)'!E104</f>
        <v>615</v>
      </c>
      <c r="F105" s="14">
        <f>'Poznámky - R2013 (hodnoty)'!F104/'Poznámky - R2013 (hodnoty)'!D104</f>
        <v>0.014265335235378032</v>
      </c>
      <c r="G105" s="14">
        <f>'Poznámky - R2013 (hodnoty)'!G104/'Poznámky - R2013 (hodnoty)'!E104</f>
        <v>0.21300813008130082</v>
      </c>
      <c r="H105" s="14">
        <f>'Poznámky - R2013 (hodnoty)'!H104/'Poznámky - R2013 (hodnoty)'!D104</f>
        <v>0</v>
      </c>
      <c r="I105" s="14">
        <f>'Poznámky - R2013 (hodnoty)'!I104/'Poznámky - R2013 (hodnoty)'!E104</f>
        <v>0</v>
      </c>
      <c r="J105" s="14">
        <f>'Poznámky - R2013 (hodnoty)'!J104/'Poznámky - R2013 (hodnoty)'!D104</f>
        <v>0</v>
      </c>
      <c r="K105" s="14">
        <f>'Poznámky - R2013 (hodnoty)'!K104/'Poznámky - R2013 (hodnoty)'!E104</f>
        <v>0.004878048780487805</v>
      </c>
      <c r="L105" s="14">
        <f>'Poznámky - R2013 (hodnoty)'!L104/'Poznámky - R2013 (hodnoty)'!D104</f>
        <v>0.7703281027104137</v>
      </c>
      <c r="M105" s="14">
        <f>'Poznámky - R2013 (hodnoty)'!M104/'Poznámky - R2013 (hodnoty)'!E104</f>
        <v>0.567479674796748</v>
      </c>
      <c r="N105" s="14">
        <f>'Poznámky - R2013 (hodnoty)'!N104/'Poznámky - R2013 (hodnoty)'!D104</f>
        <v>0.0014265335235378032</v>
      </c>
      <c r="O105" s="14">
        <f>'Poznámky - R2013 (hodnoty)'!O104/'Poznámky - R2013 (hodnoty)'!E104</f>
        <v>0.0032520325203252032</v>
      </c>
    </row>
    <row r="106" spans="1:15" ht="12.75">
      <c r="A106" s="2" t="str">
        <f>'Poznámky - R2013 (hodnoty)'!A105</f>
        <v>Zlínský kraj</v>
      </c>
      <c r="B106" s="6" t="str">
        <f>'Poznámky - R2013 (hodnoty)'!B105</f>
        <v>Uherské Hradiště</v>
      </c>
      <c r="C106" s="4">
        <f>'Poznámky - R2013 (hodnoty)'!C105</f>
        <v>3355</v>
      </c>
      <c r="D106" s="2">
        <f>'Poznámky - R2013 (hodnoty)'!D105</f>
        <v>2174</v>
      </c>
      <c r="E106" s="2">
        <f>'Poznámky - R2013 (hodnoty)'!E105</f>
        <v>1318</v>
      </c>
      <c r="F106" s="14">
        <f>'Poznámky - R2013 (hodnoty)'!F105/'Poznámky - R2013 (hodnoty)'!D105</f>
        <v>0.23275068997240111</v>
      </c>
      <c r="G106" s="14">
        <f>'Poznámky - R2013 (hodnoty)'!G105/'Poznámky - R2013 (hodnoty)'!E105</f>
        <v>0.34370257966616086</v>
      </c>
      <c r="H106" s="14">
        <f>'Poznámky - R2013 (hodnoty)'!H105/'Poznámky - R2013 (hodnoty)'!D105</f>
        <v>0</v>
      </c>
      <c r="I106" s="14">
        <f>'Poznámky - R2013 (hodnoty)'!I105/'Poznámky - R2013 (hodnoty)'!E105</f>
        <v>0</v>
      </c>
      <c r="J106" s="14">
        <f>'Poznámky - R2013 (hodnoty)'!J105/'Poznámky - R2013 (hodnoty)'!D105</f>
        <v>0.008739650413983441</v>
      </c>
      <c r="K106" s="14">
        <f>'Poznámky - R2013 (hodnoty)'!K105/'Poznámky - R2013 (hodnoty)'!E105</f>
        <v>0.015174506828528073</v>
      </c>
      <c r="L106" s="14">
        <f>'Poznámky - R2013 (hodnoty)'!L105/'Poznámky - R2013 (hodnoty)'!D105</f>
        <v>0.6154553817847286</v>
      </c>
      <c r="M106" s="14">
        <f>'Poznámky - R2013 (hodnoty)'!M105/'Poznámky - R2013 (hodnoty)'!E105</f>
        <v>0.48330804248861914</v>
      </c>
      <c r="N106" s="14">
        <f>'Poznámky - R2013 (hodnoty)'!N105/'Poznámky - R2013 (hodnoty)'!D105</f>
        <v>0.005059797608095676</v>
      </c>
      <c r="O106" s="14">
        <f>'Poznámky - R2013 (hodnoty)'!O105/'Poznámky - R2013 (hodnoty)'!E105</f>
        <v>0.0030349013657056147</v>
      </c>
    </row>
    <row r="107" spans="1:15" ht="12.75">
      <c r="A107" s="2" t="str">
        <f>'Poznámky - R2013 (hodnoty)'!A106</f>
        <v>Zlínský kraj</v>
      </c>
      <c r="B107" s="6" t="str">
        <f>'Poznámky - R2013 (hodnoty)'!B106</f>
        <v>Uherský Brod</v>
      </c>
      <c r="C107" s="4">
        <f>'Poznámky - R2013 (hodnoty)'!C106</f>
        <v>1778</v>
      </c>
      <c r="D107" s="2">
        <f>'Poznámky - R2013 (hodnoty)'!D106</f>
        <v>1240</v>
      </c>
      <c r="E107" s="2">
        <f>'Poznámky - R2013 (hodnoty)'!E106</f>
        <v>668</v>
      </c>
      <c r="F107" s="14">
        <f>'Poznámky - R2013 (hodnoty)'!F106/'Poznámky - R2013 (hodnoty)'!D106</f>
        <v>0.16370967741935483</v>
      </c>
      <c r="G107" s="14">
        <f>'Poznámky - R2013 (hodnoty)'!G106/'Poznámky - R2013 (hodnoty)'!E106</f>
        <v>0.3338323353293413</v>
      </c>
      <c r="H107" s="14">
        <f>'Poznámky - R2013 (hodnoty)'!H106/'Poznámky - R2013 (hodnoty)'!D106</f>
        <v>0</v>
      </c>
      <c r="I107" s="14">
        <f>'Poznámky - R2013 (hodnoty)'!I106/'Poznámky - R2013 (hodnoty)'!E106</f>
        <v>0</v>
      </c>
      <c r="J107" s="14">
        <f>'Poznámky - R2013 (hodnoty)'!J106/'Poznámky - R2013 (hodnoty)'!D106</f>
        <v>0.018548387096774192</v>
      </c>
      <c r="K107" s="14">
        <f>'Poznámky - R2013 (hodnoty)'!K106/'Poznámky - R2013 (hodnoty)'!E106</f>
        <v>0.016467065868263474</v>
      </c>
      <c r="L107" s="14">
        <f>'Poznámky - R2013 (hodnoty)'!L106/'Poznámky - R2013 (hodnoty)'!D106</f>
        <v>0.6306451612903226</v>
      </c>
      <c r="M107" s="14">
        <f>'Poznámky - R2013 (hodnoty)'!M106/'Poznámky - R2013 (hodnoty)'!E106</f>
        <v>0.5134730538922155</v>
      </c>
      <c r="N107" s="14">
        <f>'Poznámky - R2013 (hodnoty)'!N106/'Poznámky - R2013 (hodnoty)'!D106</f>
        <v>0.014516129032258065</v>
      </c>
      <c r="O107" s="14">
        <f>'Poznámky - R2013 (hodnoty)'!O106/'Poznámky - R2013 (hodnoty)'!E106</f>
        <v>0.0029940119760479044</v>
      </c>
    </row>
    <row r="108" spans="1:15" ht="12.75">
      <c r="A108" s="2" t="str">
        <f>'Poznámky - R2013 (hodnoty)'!A107</f>
        <v>Ústecký kraj</v>
      </c>
      <c r="B108" s="6" t="str">
        <f>'Poznámky - R2013 (hodnoty)'!B107</f>
        <v>Ústí nad Labem</v>
      </c>
      <c r="C108" s="4">
        <f>'Poznámky - R2013 (hodnoty)'!C107</f>
        <v>3662</v>
      </c>
      <c r="D108" s="2">
        <f>'Poznámky - R2013 (hodnoty)'!D107</f>
        <v>2731</v>
      </c>
      <c r="E108" s="2">
        <f>'Poznámky - R2013 (hodnoty)'!E107</f>
        <v>1097</v>
      </c>
      <c r="F108" s="14">
        <f>'Poznámky - R2013 (hodnoty)'!F107/'Poznámky - R2013 (hodnoty)'!D107</f>
        <v>0.289637495422922</v>
      </c>
      <c r="G108" s="14">
        <f>'Poznámky - R2013 (hodnoty)'!G107/'Poznámky - R2013 (hodnoty)'!E107</f>
        <v>0.48495897903372837</v>
      </c>
      <c r="H108" s="14">
        <f>'Poznámky - R2013 (hodnoty)'!H107/'Poznámky - R2013 (hodnoty)'!D107</f>
        <v>0</v>
      </c>
      <c r="I108" s="14">
        <f>'Poznámky - R2013 (hodnoty)'!I107/'Poznámky - R2013 (hodnoty)'!E107</f>
        <v>0</v>
      </c>
      <c r="J108" s="14">
        <f>'Poznámky - R2013 (hodnoty)'!J107/'Poznámky - R2013 (hodnoty)'!D107</f>
        <v>0</v>
      </c>
      <c r="K108" s="14">
        <f>'Poznámky - R2013 (hodnoty)'!K107/'Poznámky - R2013 (hodnoty)'!E107</f>
        <v>0.010027347310847767</v>
      </c>
      <c r="L108" s="14">
        <f>'Poznámky - R2013 (hodnoty)'!L107/'Poznámky - R2013 (hodnoty)'!D107</f>
        <v>0.5034785792749908</v>
      </c>
      <c r="M108" s="14">
        <f>'Poznámky - R2013 (hodnoty)'!M107/'Poznámky - R2013 (hodnoty)'!E107</f>
        <v>0.4056517775752051</v>
      </c>
      <c r="N108" s="14">
        <f>'Poznámky - R2013 (hodnoty)'!N107/'Poznámky - R2013 (hodnoty)'!D107</f>
        <v>0.06481142438667155</v>
      </c>
      <c r="O108" s="14">
        <f>'Poznámky - R2013 (hodnoty)'!O107/'Poznámky - R2013 (hodnoty)'!E107</f>
        <v>0.004557885141294439</v>
      </c>
    </row>
    <row r="109" spans="1:15" ht="12.75">
      <c r="A109" s="2" t="str">
        <f>'Poznámky - R2013 (hodnoty)'!A108</f>
        <v>Pardubický kraj</v>
      </c>
      <c r="B109" s="6" t="str">
        <f>'Poznámky - R2013 (hodnoty)'!B108</f>
        <v>Ústí nad Orlicí</v>
      </c>
      <c r="C109" s="4">
        <f>'Poznámky - R2013 (hodnoty)'!C108</f>
        <v>3799</v>
      </c>
      <c r="D109" s="2">
        <f>'Poznámky - R2013 (hodnoty)'!D108</f>
        <v>2352</v>
      </c>
      <c r="E109" s="2">
        <f>'Poznámky - R2013 (hodnoty)'!E108</f>
        <v>1724</v>
      </c>
      <c r="F109" s="14">
        <f>'Poznámky - R2013 (hodnoty)'!F108/'Poznámky - R2013 (hodnoty)'!D108</f>
        <v>0.13350340136054423</v>
      </c>
      <c r="G109" s="14">
        <f>'Poznámky - R2013 (hodnoty)'!G108/'Poznámky - R2013 (hodnoty)'!E108</f>
        <v>0.2894431554524362</v>
      </c>
      <c r="H109" s="14">
        <f>'Poznámky - R2013 (hodnoty)'!H108/'Poznámky - R2013 (hodnoty)'!D108</f>
        <v>0</v>
      </c>
      <c r="I109" s="14">
        <f>'Poznámky - R2013 (hodnoty)'!I108/'Poznámky - R2013 (hodnoty)'!E108</f>
        <v>0</v>
      </c>
      <c r="J109" s="14">
        <f>'Poznámky - R2013 (hodnoty)'!J108/'Poznámky - R2013 (hodnoty)'!D108</f>
        <v>0.006377551020408163</v>
      </c>
      <c r="K109" s="14">
        <f>'Poznámky - R2013 (hodnoty)'!K108/'Poznámky - R2013 (hodnoty)'!E108</f>
        <v>0.008700696055684454</v>
      </c>
      <c r="L109" s="14">
        <f>'Poznámky - R2013 (hodnoty)'!L108/'Poznámky - R2013 (hodnoty)'!D108</f>
        <v>0.6641156462585034</v>
      </c>
      <c r="M109" s="14">
        <f>'Poznámky - R2013 (hodnoty)'!M108/'Poznámky - R2013 (hodnoty)'!E108</f>
        <v>0.478538283062645</v>
      </c>
      <c r="N109" s="14">
        <f>'Poznámky - R2013 (hodnoty)'!N108/'Poznámky - R2013 (hodnoty)'!D108</f>
        <v>0.00042517006802721087</v>
      </c>
      <c r="O109" s="14">
        <f>'Poznámky - R2013 (hodnoty)'!O108/'Poznámky - R2013 (hodnoty)'!E108</f>
        <v>0.002900232018561485</v>
      </c>
    </row>
    <row r="110" spans="1:15" ht="12.75">
      <c r="A110" s="2" t="str">
        <f>'Poznámky - R2013 (hodnoty)'!A109</f>
        <v>Zlínský kraj</v>
      </c>
      <c r="B110" s="6" t="str">
        <f>'Poznámky - R2013 (hodnoty)'!B109</f>
        <v>Valašské Klobouky</v>
      </c>
      <c r="C110" s="4">
        <f>'Poznámky - R2013 (hodnoty)'!C109</f>
        <v>1148</v>
      </c>
      <c r="D110" s="2">
        <f>'Poznámky - R2013 (hodnoty)'!D109</f>
        <v>758</v>
      </c>
      <c r="E110" s="2">
        <f>'Poznámky - R2013 (hodnoty)'!E109</f>
        <v>512</v>
      </c>
      <c r="F110" s="14">
        <f>'Poznámky - R2013 (hodnoty)'!F109/'Poznámky - R2013 (hodnoty)'!D109</f>
        <v>0.00395778364116095</v>
      </c>
      <c r="G110" s="14">
        <f>'Poznámky - R2013 (hodnoty)'!G109/'Poznámky - R2013 (hodnoty)'!E109</f>
        <v>0.099609375</v>
      </c>
      <c r="H110" s="14">
        <f>'Poznámky - R2013 (hodnoty)'!H109/'Poznámky - R2013 (hodnoty)'!D109</f>
        <v>0</v>
      </c>
      <c r="I110" s="14">
        <f>'Poznámky - R2013 (hodnoty)'!I109/'Poznámky - R2013 (hodnoty)'!E109</f>
        <v>0</v>
      </c>
      <c r="J110" s="14">
        <f>'Poznámky - R2013 (hodnoty)'!J109/'Poznámky - R2013 (hodnoty)'!D109</f>
        <v>0.0013192612137203166</v>
      </c>
      <c r="K110" s="14">
        <f>'Poznámky - R2013 (hodnoty)'!K109/'Poznámky - R2013 (hodnoty)'!E109</f>
        <v>0.001953125</v>
      </c>
      <c r="L110" s="14">
        <f>'Poznámky - R2013 (hodnoty)'!L109/'Poznámky - R2013 (hodnoty)'!D109</f>
        <v>0.6992084432717678</v>
      </c>
      <c r="M110" s="14">
        <f>'Poznámky - R2013 (hodnoty)'!M109/'Poznámky - R2013 (hodnoty)'!E109</f>
        <v>0.4921875</v>
      </c>
      <c r="N110" s="14">
        <f>'Poznámky - R2013 (hodnoty)'!N109/'Poznámky - R2013 (hodnoty)'!D109</f>
        <v>0.0013192612137203166</v>
      </c>
      <c r="O110" s="14">
        <f>'Poznámky - R2013 (hodnoty)'!O109/'Poznámky - R2013 (hodnoty)'!E109</f>
        <v>0</v>
      </c>
    </row>
    <row r="111" spans="1:15" ht="12.75">
      <c r="A111" s="2" t="str">
        <f>'Poznámky - R2013 (hodnoty)'!A110</f>
        <v>Zlínský kraj</v>
      </c>
      <c r="B111" s="6" t="str">
        <f>'Poznámky - R2013 (hodnoty)'!B110</f>
        <v>Valašské Meziříčí</v>
      </c>
      <c r="C111" s="4">
        <f>'Poznámky - R2013 (hodnoty)'!C110</f>
        <v>1745</v>
      </c>
      <c r="D111" s="2">
        <f>'Poznámky - R2013 (hodnoty)'!D110</f>
        <v>1074</v>
      </c>
      <c r="E111" s="2">
        <f>'Poznámky - R2013 (hodnoty)'!E110</f>
        <v>853</v>
      </c>
      <c r="F111" s="14">
        <f>'Poznámky - R2013 (hodnoty)'!F110/'Poznámky - R2013 (hodnoty)'!D110</f>
        <v>0.11638733705772812</v>
      </c>
      <c r="G111" s="14">
        <f>'Poznámky - R2013 (hodnoty)'!G110/'Poznámky - R2013 (hodnoty)'!E110</f>
        <v>0.28604923798358733</v>
      </c>
      <c r="H111" s="14">
        <f>'Poznámky - R2013 (hodnoty)'!H110/'Poznámky - R2013 (hodnoty)'!D110</f>
        <v>0</v>
      </c>
      <c r="I111" s="14">
        <f>'Poznámky - R2013 (hodnoty)'!I110/'Poznámky - R2013 (hodnoty)'!E110</f>
        <v>0</v>
      </c>
      <c r="J111" s="14">
        <f>'Poznámky - R2013 (hodnoty)'!J110/'Poznámky - R2013 (hodnoty)'!D110</f>
        <v>0.0074487895716946</v>
      </c>
      <c r="K111" s="14">
        <f>'Poznámky - R2013 (hodnoty)'!K110/'Poznámky - R2013 (hodnoty)'!E110</f>
        <v>0.005861664712778429</v>
      </c>
      <c r="L111" s="14">
        <f>'Poznámky - R2013 (hodnoty)'!L110/'Poznámky - R2013 (hodnoty)'!D110</f>
        <v>0.633147113594041</v>
      </c>
      <c r="M111" s="14">
        <f>'Poznámky - R2013 (hodnoty)'!M110/'Poznámky - R2013 (hodnoty)'!E110</f>
        <v>0.5498241500586166</v>
      </c>
      <c r="N111" s="14">
        <f>'Poznámky - R2013 (hodnoty)'!N110/'Poznámky - R2013 (hodnoty)'!D110</f>
        <v>0.000931098696461825</v>
      </c>
      <c r="O111" s="14">
        <f>'Poznámky - R2013 (hodnoty)'!O110/'Poznámky - R2013 (hodnoty)'!E110</f>
        <v>0</v>
      </c>
    </row>
    <row r="112" spans="1:15" ht="12.75">
      <c r="A112" s="2" t="str">
        <f>'Poznámky - R2013 (hodnoty)'!A111</f>
        <v>Vysočina</v>
      </c>
      <c r="B112" s="6" t="str">
        <f>'Poznámky - R2013 (hodnoty)'!B111</f>
        <v>Velké Meziříčí</v>
      </c>
      <c r="C112" s="4">
        <f>'Poznámky - R2013 (hodnoty)'!C111</f>
        <v>709</v>
      </c>
      <c r="D112" s="2">
        <f>'Poznámky - R2013 (hodnoty)'!D111</f>
        <v>456</v>
      </c>
      <c r="E112" s="2">
        <f>'Poznámky - R2013 (hodnoty)'!E111</f>
        <v>285</v>
      </c>
      <c r="F112" s="14">
        <f>'Poznámky - R2013 (hodnoty)'!F111/'Poznámky - R2013 (hodnoty)'!D111</f>
        <v>0</v>
      </c>
      <c r="G112" s="14">
        <f>'Poznámky - R2013 (hodnoty)'!G111/'Poznámky - R2013 (hodnoty)'!E111</f>
        <v>0.24210526315789474</v>
      </c>
      <c r="H112" s="14">
        <f>'Poznámky - R2013 (hodnoty)'!H111/'Poznámky - R2013 (hodnoty)'!D111</f>
        <v>0</v>
      </c>
      <c r="I112" s="14">
        <f>'Poznámky - R2013 (hodnoty)'!I111/'Poznámky - R2013 (hodnoty)'!E111</f>
        <v>0</v>
      </c>
      <c r="J112" s="14">
        <f>'Poznámky - R2013 (hodnoty)'!J111/'Poznámky - R2013 (hodnoty)'!D111</f>
        <v>0.02631578947368421</v>
      </c>
      <c r="K112" s="14">
        <f>'Poznámky - R2013 (hodnoty)'!K111/'Poznámky - R2013 (hodnoty)'!E111</f>
        <v>0.007017543859649123</v>
      </c>
      <c r="L112" s="14">
        <f>'Poznámky - R2013 (hodnoty)'!L111/'Poznámky - R2013 (hodnoty)'!D111</f>
        <v>0.7807017543859649</v>
      </c>
      <c r="M112" s="14">
        <f>'Poznámky - R2013 (hodnoty)'!M111/'Poznámky - R2013 (hodnoty)'!E111</f>
        <v>0.6947368421052632</v>
      </c>
      <c r="N112" s="14">
        <f>'Poznámky - R2013 (hodnoty)'!N111/'Poznámky - R2013 (hodnoty)'!D111</f>
        <v>0</v>
      </c>
      <c r="O112" s="14">
        <f>'Poznámky - R2013 (hodnoty)'!O111/'Poznámky - R2013 (hodnoty)'!E111</f>
        <v>0.007017543859649123</v>
      </c>
    </row>
    <row r="113" spans="1:15" ht="12.75">
      <c r="A113" s="2" t="str">
        <f>'Poznámky - R2013 (hodnoty)'!A112</f>
        <v>Zlínský kraj</v>
      </c>
      <c r="B113" s="6" t="str">
        <f>'Poznámky - R2013 (hodnoty)'!B112</f>
        <v>Vsetín</v>
      </c>
      <c r="C113" s="4">
        <f>'Poznámky - R2013 (hodnoty)'!C112</f>
        <v>1634</v>
      </c>
      <c r="D113" s="2">
        <f>'Poznámky - R2013 (hodnoty)'!D112</f>
        <v>1076</v>
      </c>
      <c r="E113" s="2">
        <f>'Poznámky - R2013 (hodnoty)'!E112</f>
        <v>643</v>
      </c>
      <c r="F113" s="14">
        <f>'Poznámky - R2013 (hodnoty)'!F112/'Poznámky - R2013 (hodnoty)'!D112</f>
        <v>0.09107806691449814</v>
      </c>
      <c r="G113" s="14">
        <f>'Poznámky - R2013 (hodnoty)'!G112/'Poznámky - R2013 (hodnoty)'!E112</f>
        <v>0.3545878693623639</v>
      </c>
      <c r="H113" s="14">
        <f>'Poznámky - R2013 (hodnoty)'!H112/'Poznámky - R2013 (hodnoty)'!D112</f>
        <v>0</v>
      </c>
      <c r="I113" s="14">
        <f>'Poznámky - R2013 (hodnoty)'!I112/'Poznámky - R2013 (hodnoty)'!E112</f>
        <v>0</v>
      </c>
      <c r="J113" s="14">
        <f>'Poznámky - R2013 (hodnoty)'!J112/'Poznámky - R2013 (hodnoty)'!D112</f>
        <v>0.022304832713754646</v>
      </c>
      <c r="K113" s="14">
        <f>'Poznámky - R2013 (hodnoty)'!K112/'Poznámky - R2013 (hodnoty)'!E112</f>
        <v>0.029548989113530325</v>
      </c>
      <c r="L113" s="14">
        <f>'Poznámky - R2013 (hodnoty)'!L112/'Poznámky - R2013 (hodnoty)'!D112</f>
        <v>0.6533457249070632</v>
      </c>
      <c r="M113" s="14">
        <f>'Poznámky - R2013 (hodnoty)'!M112/'Poznámky - R2013 (hodnoty)'!E112</f>
        <v>0.5769828926905132</v>
      </c>
      <c r="N113" s="14">
        <f>'Poznámky - R2013 (hodnoty)'!N112/'Poznámky - R2013 (hodnoty)'!D112</f>
        <v>0</v>
      </c>
      <c r="O113" s="14">
        <f>'Poznámky - R2013 (hodnoty)'!O112/'Poznámky - R2013 (hodnoty)'!E112</f>
        <v>0.0015552099533437014</v>
      </c>
    </row>
    <row r="114" spans="1:15" ht="12.75">
      <c r="A114" s="2" t="str">
        <f>'Poznámky - R2013 (hodnoty)'!A113</f>
        <v>Jihomoravský kraj</v>
      </c>
      <c r="B114" s="6" t="str">
        <f>'Poznámky - R2013 (hodnoty)'!B113</f>
        <v>Vyškov</v>
      </c>
      <c r="C114" s="4">
        <f>'Poznámky - R2013 (hodnoty)'!C113</f>
        <v>3135</v>
      </c>
      <c r="D114" s="2">
        <f>'Poznámky - R2013 (hodnoty)'!D113</f>
        <v>2157</v>
      </c>
      <c r="E114" s="2">
        <f>'Poznámky - R2013 (hodnoty)'!E113</f>
        <v>1085</v>
      </c>
      <c r="F114" s="14">
        <f>'Poznámky - R2013 (hodnoty)'!F113/'Poznámky - R2013 (hodnoty)'!D113</f>
        <v>0.1284191006026889</v>
      </c>
      <c r="G114" s="14">
        <f>'Poznámky - R2013 (hodnoty)'!G113/'Poznámky - R2013 (hodnoty)'!E113</f>
        <v>0.36682027649769583</v>
      </c>
      <c r="H114" s="14">
        <f>'Poznámky - R2013 (hodnoty)'!H113/'Poznámky - R2013 (hodnoty)'!D113</f>
        <v>0</v>
      </c>
      <c r="I114" s="14">
        <f>'Poznámky - R2013 (hodnoty)'!I113/'Poznámky - R2013 (hodnoty)'!E113</f>
        <v>0</v>
      </c>
      <c r="J114" s="14">
        <f>'Poznámky - R2013 (hodnoty)'!J113/'Poznámky - R2013 (hodnoty)'!D113</f>
        <v>0.0004636068613815484</v>
      </c>
      <c r="K114" s="14">
        <f>'Poznámky - R2013 (hodnoty)'!K113/'Poznámky - R2013 (hodnoty)'!E113</f>
        <v>0.0009216589861751152</v>
      </c>
      <c r="L114" s="14">
        <f>'Poznámky - R2013 (hodnoty)'!L113/'Poznámky - R2013 (hodnoty)'!D113</f>
        <v>0.6791840519239685</v>
      </c>
      <c r="M114" s="14">
        <f>'Poznámky - R2013 (hodnoty)'!M113/'Poznámky - R2013 (hodnoty)'!E113</f>
        <v>0.5824884792626728</v>
      </c>
      <c r="N114" s="14">
        <f>'Poznámky - R2013 (hodnoty)'!N113/'Poznámky - R2013 (hodnoty)'!D113</f>
        <v>0.004172461752433936</v>
      </c>
      <c r="O114" s="14">
        <f>'Poznámky - R2013 (hodnoty)'!O113/'Poznámky - R2013 (hodnoty)'!E113</f>
        <v>0.007373271889400922</v>
      </c>
    </row>
    <row r="115" spans="1:15" ht="12.75">
      <c r="A115" s="2" t="str">
        <f>'Poznámky - R2013 (hodnoty)'!A114</f>
        <v>Zlínský kraj</v>
      </c>
      <c r="B115" s="6" t="str">
        <f>'Poznámky - R2013 (hodnoty)'!B114</f>
        <v>Zlín</v>
      </c>
      <c r="C115" s="4">
        <f>'Poznámky - R2013 (hodnoty)'!C114</f>
        <v>3230</v>
      </c>
      <c r="D115" s="2">
        <f>'Poznámky - R2013 (hodnoty)'!D114</f>
        <v>2346</v>
      </c>
      <c r="E115" s="2">
        <f>'Poznámky - R2013 (hodnoty)'!E114</f>
        <v>954</v>
      </c>
      <c r="F115" s="14">
        <f>'Poznámky - R2013 (hodnoty)'!F114/'Poznámky - R2013 (hodnoty)'!D114</f>
        <v>0.17135549872122763</v>
      </c>
      <c r="G115" s="14">
        <f>'Poznámky - R2013 (hodnoty)'!G114/'Poznámky - R2013 (hodnoty)'!E114</f>
        <v>0.5020964360587002</v>
      </c>
      <c r="H115" s="14">
        <f>'Poznámky - R2013 (hodnoty)'!H114/'Poznámky - R2013 (hodnoty)'!D114</f>
        <v>0</v>
      </c>
      <c r="I115" s="14">
        <f>'Poznámky - R2013 (hodnoty)'!I114/'Poznámky - R2013 (hodnoty)'!E114</f>
        <v>0</v>
      </c>
      <c r="J115" s="14">
        <f>'Poznámky - R2013 (hodnoty)'!J114/'Poznámky - R2013 (hodnoty)'!D114</f>
        <v>0.0008525149190110827</v>
      </c>
      <c r="K115" s="14">
        <f>'Poznámky - R2013 (hodnoty)'!K114/'Poznámky - R2013 (hodnoty)'!E114</f>
        <v>0.005241090146750524</v>
      </c>
      <c r="L115" s="14">
        <f>'Poznámky - R2013 (hodnoty)'!L114/'Poznámky - R2013 (hodnoty)'!D114</f>
        <v>0.6223358908780904</v>
      </c>
      <c r="M115" s="14">
        <f>'Poznámky - R2013 (hodnoty)'!M114/'Poznámky - R2013 (hodnoty)'!E114</f>
        <v>0.4769392033542977</v>
      </c>
      <c r="N115" s="14">
        <f>'Poznámky - R2013 (hodnoty)'!N114/'Poznámky - R2013 (hodnoty)'!D114</f>
        <v>0.00042625745950554135</v>
      </c>
      <c r="O115" s="14">
        <f>'Poznámky - R2013 (hodnoty)'!O114/'Poznámky - R2013 (hodnoty)'!E114</f>
        <v>0.0020964360587002098</v>
      </c>
    </row>
    <row r="116" spans="1:15" ht="12.75">
      <c r="A116" s="2" t="str">
        <f>'Poznámky - R2013 (hodnoty)'!A116</f>
        <v>Ústecký kraj</v>
      </c>
      <c r="B116" s="6" t="str">
        <f>'Poznámky - R2013 (hodnoty)'!B116</f>
        <v>Žatec</v>
      </c>
      <c r="C116" s="4">
        <f>'Poznámky - R2013 (hodnoty)'!C116</f>
        <v>1660</v>
      </c>
      <c r="D116" s="2">
        <f>'Poznámky - R2013 (hodnoty)'!D116</f>
        <v>1191</v>
      </c>
      <c r="E116" s="2">
        <f>'Poznámky - R2013 (hodnoty)'!E116</f>
        <v>521</v>
      </c>
      <c r="F116" s="14">
        <f>'Poznámky - R2013 (hodnoty)'!F116/'Poznámky - R2013 (hodnoty)'!D116</f>
        <v>0</v>
      </c>
      <c r="G116" s="14">
        <f>'Poznámky - R2013 (hodnoty)'!G116/'Poznámky - R2013 (hodnoty)'!E116</f>
        <v>0.39731285988483683</v>
      </c>
      <c r="H116" s="14">
        <f>'Poznámky - R2013 (hodnoty)'!H116/'Poznámky - R2013 (hodnoty)'!D116</f>
        <v>0</v>
      </c>
      <c r="I116" s="14">
        <f>'Poznámky - R2013 (hodnoty)'!I116/'Poznámky - R2013 (hodnoty)'!E116</f>
        <v>0</v>
      </c>
      <c r="J116" s="14">
        <f>'Poznámky - R2013 (hodnoty)'!J116/'Poznámky - R2013 (hodnoty)'!D116</f>
        <v>0.0008396305625524769</v>
      </c>
      <c r="K116" s="14">
        <f>'Poznámky - R2013 (hodnoty)'!K116/'Poznámky - R2013 (hodnoty)'!E116</f>
        <v>0.011516314779270634</v>
      </c>
      <c r="L116" s="14">
        <f>'Poznámky - R2013 (hodnoty)'!L116/'Poznámky - R2013 (hodnoty)'!D116</f>
        <v>0.764063811922754</v>
      </c>
      <c r="M116" s="14">
        <f>'Poznámky - R2013 (hodnoty)'!M116/'Poznámky - R2013 (hodnoty)'!E116</f>
        <v>0.6948176583493282</v>
      </c>
      <c r="N116" s="14">
        <f>'Poznámky - R2013 (hodnoty)'!N116/'Poznámky - R2013 (hodnoty)'!D116</f>
        <v>0.042821158690176324</v>
      </c>
      <c r="O116" s="14">
        <f>'Poznámky - R2013 (hodnoty)'!O116/'Poznámky - R2013 (hodnoty)'!E116</f>
        <v>0.003838771593090211</v>
      </c>
    </row>
    <row r="117" spans="1:15" ht="12.75">
      <c r="A117" s="2" t="str">
        <f>'Poznámky - R2013 (hodnoty)'!A117</f>
        <v>Vysočina</v>
      </c>
      <c r="B117" s="6" t="str">
        <f>'Poznámky - R2013 (hodnoty)'!B117</f>
        <v>Žďár nad Sázavou</v>
      </c>
      <c r="C117" s="4">
        <f>'Poznámky - R2013 (hodnoty)'!C117</f>
        <v>1707</v>
      </c>
      <c r="D117" s="2">
        <f>'Poznámky - R2013 (hodnoty)'!D117</f>
        <v>1029</v>
      </c>
      <c r="E117" s="2">
        <f>'Poznámky - R2013 (hodnoty)'!E117</f>
        <v>732</v>
      </c>
      <c r="F117" s="14">
        <f>'Poznámky - R2013 (hodnoty)'!F117/'Poznámky - R2013 (hodnoty)'!D117</f>
        <v>0.16909620991253643</v>
      </c>
      <c r="G117" s="14">
        <f>'Poznámky - R2013 (hodnoty)'!G117/'Poznámky - R2013 (hodnoty)'!E117</f>
        <v>0.34153005464480873</v>
      </c>
      <c r="H117" s="14">
        <f>'Poznámky - R2013 (hodnoty)'!H117/'Poznámky - R2013 (hodnoty)'!D117</f>
        <v>0</v>
      </c>
      <c r="I117" s="14">
        <f>'Poznámky - R2013 (hodnoty)'!I117/'Poznámky - R2013 (hodnoty)'!E117</f>
        <v>0</v>
      </c>
      <c r="J117" s="14">
        <f>'Poznámky - R2013 (hodnoty)'!J117/'Poznámky - R2013 (hodnoty)'!D117</f>
        <v>0.013605442176870748</v>
      </c>
      <c r="K117" s="14">
        <f>'Poznámky - R2013 (hodnoty)'!K117/'Poznámky - R2013 (hodnoty)'!E117</f>
        <v>0.00819672131147541</v>
      </c>
      <c r="L117" s="14">
        <f>'Poznámky - R2013 (hodnoty)'!L117/'Poznámky - R2013 (hodnoty)'!D117</f>
        <v>0.48299319727891155</v>
      </c>
      <c r="M117" s="14">
        <f>'Poznámky - R2013 (hodnoty)'!M117/'Poznámky - R2013 (hodnoty)'!E117</f>
        <v>0.41120218579234974</v>
      </c>
      <c r="N117" s="14">
        <f>'Poznámky - R2013 (hodnoty)'!N117/'Poznámky - R2013 (hodnoty)'!D117</f>
        <v>0</v>
      </c>
      <c r="O117" s="14">
        <f>'Poznámky - R2013 (hodnoty)'!O117/'Poznámky - R2013 (hodnoty)'!E117</f>
        <v>0.001366120218579235</v>
      </c>
    </row>
    <row r="118" spans="1:15" ht="12.75">
      <c r="A118" s="8" t="str">
        <f>'Poznámky - R2013 (hodnoty)'!A118</f>
        <v>Česká republika</v>
      </c>
      <c r="B118" s="12"/>
      <c r="C118" s="9">
        <f>'Poznámky - R2013 (hodnoty)'!C118</f>
        <v>373826</v>
      </c>
      <c r="D118" s="7">
        <f>'Poznámky - R2013 (hodnoty)'!D118</f>
        <v>259794</v>
      </c>
      <c r="E118" s="7">
        <f>'Poznámky - R2013 (hodnoty)'!E118</f>
        <v>131030</v>
      </c>
      <c r="F118" s="15">
        <f>'Poznámky - R2013 (hodnoty)'!F118/'Poznámky - R2013 (hodnoty)'!D118</f>
        <v>0.12383657821196795</v>
      </c>
      <c r="G118" s="15">
        <f>'Poznámky - R2013 (hodnoty)'!G118/'Poznámky - R2013 (hodnoty)'!E118</f>
        <v>0.3325192703960925</v>
      </c>
      <c r="H118" s="15">
        <f>'Poznámky - R2013 (hodnoty)'!H118/'Poznámky - R2013 (hodnoty)'!D118</f>
        <v>0</v>
      </c>
      <c r="I118" s="15">
        <f>'Poznámky - R2013 (hodnoty)'!I118/'Poznámky - R2013 (hodnoty)'!E118</f>
        <v>7.631840036632831E-06</v>
      </c>
      <c r="J118" s="15">
        <f>'Poznámky - R2013 (hodnoty)'!J118/'Poznámky - R2013 (hodnoty)'!D118</f>
        <v>0.0034989260721956625</v>
      </c>
      <c r="K118" s="15">
        <f>'Poznámky - R2013 (hodnoty)'!K118/'Poznámky - R2013 (hodnoty)'!E118</f>
        <v>0.007143402274288331</v>
      </c>
      <c r="L118" s="15">
        <f>'Poznámky - R2013 (hodnoty)'!L118/'Poznámky - R2013 (hodnoty)'!D118</f>
        <v>0.4415536925410133</v>
      </c>
      <c r="M118" s="15">
        <f>'Poznámky - R2013 (hodnoty)'!M118/'Poznámky - R2013 (hodnoty)'!E118</f>
        <v>0.4536518354575288</v>
      </c>
      <c r="N118" s="15">
        <f>'Poznámky - R2013 (hodnoty)'!N118/'Poznámky - R2013 (hodnoty)'!D118</f>
        <v>0.016166655119055868</v>
      </c>
      <c r="O118" s="15">
        <f>'Poznámky - R2013 (hodnoty)'!O118/'Poznámky - R2013 (hodnoty)'!E118</f>
        <v>0.0033503777760818133</v>
      </c>
    </row>
    <row r="120" spans="1:9" ht="12.75">
      <c r="A120" s="18" t="s">
        <v>123</v>
      </c>
      <c r="F120"/>
      <c r="G120"/>
      <c r="H120"/>
      <c r="I120"/>
    </row>
    <row r="121" spans="1:9" ht="12.75">
      <c r="A121" s="18" t="s">
        <v>124</v>
      </c>
      <c r="F121"/>
      <c r="G121"/>
      <c r="H121"/>
      <c r="I121"/>
    </row>
    <row r="122" spans="1:9" ht="12.75">
      <c r="A122" s="18" t="s">
        <v>125</v>
      </c>
      <c r="F122"/>
      <c r="G122"/>
      <c r="H122"/>
      <c r="I122"/>
    </row>
    <row r="123" ht="12.75">
      <c r="A123" s="18" t="s">
        <v>130</v>
      </c>
    </row>
  </sheetData>
  <sheetProtection/>
  <mergeCells count="8">
    <mergeCell ref="A1:O1"/>
    <mergeCell ref="D2:O2"/>
    <mergeCell ref="D3:E3"/>
    <mergeCell ref="F3:G3"/>
    <mergeCell ref="H3:I3"/>
    <mergeCell ref="J3:K3"/>
    <mergeCell ref="L3:M3"/>
    <mergeCell ref="N3:O3"/>
  </mergeCells>
  <printOptions/>
  <pageMargins left="0.787401575" right="0.787401575" top="0.984251969" bottom="0.984251969" header="0.4921259845" footer="0.4921259845"/>
  <pageSetup horizontalDpi="600" verticalDpi="600" orientation="portrait" paperSize="9" scale="64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5:A3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sheetData>
    <row r="35" ht="12.75">
      <c r="A35" t="s">
        <v>131</v>
      </c>
    </row>
  </sheetData>
  <sheetProtection/>
  <printOptions/>
  <pageMargins left="0.2362204724409449" right="0.15748031496062992" top="0.984251968503937" bottom="0.984251968503937" header="0.5118110236220472" footer="0.5118110236220472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2010-01-11T10:19:21Z</cp:lastPrinted>
  <dcterms:created xsi:type="dcterms:W3CDTF">2007-07-31T12:03:46Z</dcterms:created>
  <dcterms:modified xsi:type="dcterms:W3CDTF">2014-01-03T06:47:07Z</dcterms:modified>
  <cp:category/>
  <cp:version/>
  <cp:contentType/>
  <cp:contentStatus/>
</cp:coreProperties>
</file>