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13 (hodnoty)" sheetId="1" r:id="rId1"/>
    <sheet name="Záznamy - 12Q2013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- 12Q2013 (%)'!$1:$4</definedName>
    <definedName name="_xlnm.Print_Titles" localSheetId="0">'Záznamy - 12Q2013 (hodnoty)'!$1:$4</definedName>
  </definedNames>
  <calcPr fullCalcOnLoad="1"/>
</workbook>
</file>

<file path=xl/sharedStrings.xml><?xml version="1.0" encoding="utf-8"?>
<sst xmlns="http://schemas.openxmlformats.org/spreadsheetml/2006/main" count="263" uniqueCount="137">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</sst>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 a 2.Q 2013</a:t>
            </a:r>
          </a:p>
        </c:rich>
      </c:tx>
      <c:layout>
        <c:manualLayout>
          <c:xMode val="factor"/>
          <c:yMode val="factor"/>
          <c:x val="0.05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- 12Q2013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- 12Q2013 (%)'!$C$5:$C$18</c:f>
              <c:numCache>
                <c:ptCount val="14"/>
                <c:pt idx="0">
                  <c:v>20152</c:v>
                </c:pt>
                <c:pt idx="1">
                  <c:v>54091</c:v>
                </c:pt>
                <c:pt idx="2">
                  <c:v>23271</c:v>
                </c:pt>
                <c:pt idx="3">
                  <c:v>21120</c:v>
                </c:pt>
                <c:pt idx="4">
                  <c:v>11254</c:v>
                </c:pt>
                <c:pt idx="5">
                  <c:v>15228</c:v>
                </c:pt>
                <c:pt idx="6">
                  <c:v>28617</c:v>
                </c:pt>
                <c:pt idx="7">
                  <c:v>19481</c:v>
                </c:pt>
                <c:pt idx="8">
                  <c:v>20534</c:v>
                </c:pt>
                <c:pt idx="9">
                  <c:v>42312</c:v>
                </c:pt>
                <c:pt idx="10">
                  <c:v>20153</c:v>
                </c:pt>
                <c:pt idx="11">
                  <c:v>20638</c:v>
                </c:pt>
                <c:pt idx="12">
                  <c:v>29641</c:v>
                </c:pt>
                <c:pt idx="13">
                  <c:v>20918</c:v>
                </c:pt>
              </c:numCache>
            </c:numRef>
          </c:val>
        </c:ser>
        <c:axId val="50762965"/>
        <c:axId val="54213502"/>
      </c:barChart>
      <c:catAx>
        <c:axId val="50762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965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 a 2.Q 2013
 - celkový počet předmětů řízení: 368146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- 12Q2013 (%)'!$E$3,'Záznamy - 12Q2013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- 12Q2013 (%)'!$E$19,'Záznamy - 12Q2013 (%)'!$M$19:$O$19)</c:f>
              <c:numCache>
                <c:ptCount val="4"/>
                <c:pt idx="0">
                  <c:v>0.24269990710207365</c:v>
                </c:pt>
                <c:pt idx="1">
                  <c:v>0.6064930761165407</c:v>
                </c:pt>
                <c:pt idx="2">
                  <c:v>0.09104540046611942</c:v>
                </c:pt>
                <c:pt idx="3">
                  <c:v>0.059761616315266226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 a 2.Q 2013</a:t>
            </a:r>
          </a:p>
        </c:rich>
      </c:tx>
      <c:layout>
        <c:manualLayout>
          <c:xMode val="factor"/>
          <c:yMode val="factor"/>
          <c:x val="0.037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- 12Q2013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- 12Q2013 (%)'!$F$19:$L$19</c:f>
              <c:numCache>
                <c:ptCount val="7"/>
                <c:pt idx="0">
                  <c:v>223693</c:v>
                </c:pt>
                <c:pt idx="1">
                  <c:v>48939</c:v>
                </c:pt>
                <c:pt idx="2">
                  <c:v>39447</c:v>
                </c:pt>
                <c:pt idx="3">
                  <c:v>5345</c:v>
                </c:pt>
                <c:pt idx="4">
                  <c:v>6711</c:v>
                </c:pt>
                <c:pt idx="5">
                  <c:v>511</c:v>
                </c:pt>
                <c:pt idx="6">
                  <c:v>479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130</v>
      </c>
      <c r="B2" s="22" t="s">
        <v>131</v>
      </c>
      <c r="C2" s="23" t="s">
        <v>14</v>
      </c>
      <c r="D2" s="33" t="s">
        <v>115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116</v>
      </c>
      <c r="F3" s="37"/>
      <c r="G3" s="37"/>
      <c r="H3" s="37"/>
      <c r="I3" s="37"/>
      <c r="J3" s="37"/>
      <c r="K3" s="37"/>
      <c r="L3" s="38"/>
      <c r="M3" s="13" t="s">
        <v>136</v>
      </c>
      <c r="N3" s="13" t="s">
        <v>117</v>
      </c>
      <c r="O3" s="13" t="s">
        <v>118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 aca="true" t="shared" si="0" ref="C5:O18">SUMIF($A$21:$A$119,$A5,C$21:C$119)</f>
        <v>20152</v>
      </c>
      <c r="D5" s="10">
        <f t="shared" si="0"/>
        <v>20923</v>
      </c>
      <c r="E5" s="10">
        <f t="shared" si="0"/>
        <v>5217</v>
      </c>
      <c r="F5" s="10">
        <f t="shared" si="0"/>
        <v>4257</v>
      </c>
      <c r="G5" s="10">
        <f t="shared" si="0"/>
        <v>1573</v>
      </c>
      <c r="H5" s="10">
        <f t="shared" si="0"/>
        <v>1281</v>
      </c>
      <c r="I5" s="10">
        <f t="shared" si="0"/>
        <v>189</v>
      </c>
      <c r="J5" s="10">
        <f t="shared" si="0"/>
        <v>2944</v>
      </c>
      <c r="K5" s="10">
        <f t="shared" si="0"/>
        <v>108</v>
      </c>
      <c r="L5" s="10">
        <f t="shared" si="0"/>
        <v>15</v>
      </c>
      <c r="M5" s="10">
        <f t="shared" si="0"/>
        <v>13729</v>
      </c>
      <c r="N5" s="10">
        <f t="shared" si="0"/>
        <v>819</v>
      </c>
      <c r="O5" s="10">
        <f t="shared" si="0"/>
        <v>1158</v>
      </c>
    </row>
    <row r="6" spans="1:15" ht="12.75">
      <c r="A6" s="11" t="s">
        <v>1</v>
      </c>
      <c r="B6" s="31"/>
      <c r="C6" s="29">
        <f t="shared" si="0"/>
        <v>54091</v>
      </c>
      <c r="D6" s="10">
        <f t="shared" si="0"/>
        <v>56592</v>
      </c>
      <c r="E6" s="10">
        <f t="shared" si="0"/>
        <v>16599</v>
      </c>
      <c r="F6" s="10">
        <f t="shared" si="0"/>
        <v>39153</v>
      </c>
      <c r="G6" s="10">
        <f t="shared" si="0"/>
        <v>9822</v>
      </c>
      <c r="H6" s="10">
        <f t="shared" si="0"/>
        <v>7983</v>
      </c>
      <c r="I6" s="10">
        <f t="shared" si="0"/>
        <v>1288</v>
      </c>
      <c r="J6" s="10">
        <f t="shared" si="0"/>
        <v>539</v>
      </c>
      <c r="K6" s="10">
        <f t="shared" si="0"/>
        <v>14</v>
      </c>
      <c r="L6" s="10">
        <f t="shared" si="0"/>
        <v>51</v>
      </c>
      <c r="M6" s="10">
        <f t="shared" si="0"/>
        <v>34093</v>
      </c>
      <c r="N6" s="10">
        <f t="shared" si="0"/>
        <v>3018</v>
      </c>
      <c r="O6" s="10">
        <f t="shared" si="0"/>
        <v>2882</v>
      </c>
    </row>
    <row r="7" spans="1:15" ht="12.75">
      <c r="A7" s="11" t="s">
        <v>2</v>
      </c>
      <c r="B7" s="31"/>
      <c r="C7" s="29">
        <f t="shared" si="0"/>
        <v>23271</v>
      </c>
      <c r="D7" s="10">
        <f t="shared" si="0"/>
        <v>25932</v>
      </c>
      <c r="E7" s="10">
        <f t="shared" si="0"/>
        <v>6447</v>
      </c>
      <c r="F7" s="10">
        <f t="shared" si="0"/>
        <v>16648</v>
      </c>
      <c r="G7" s="10">
        <f t="shared" si="0"/>
        <v>3115</v>
      </c>
      <c r="H7" s="10">
        <f t="shared" si="0"/>
        <v>2776</v>
      </c>
      <c r="I7" s="10">
        <f t="shared" si="0"/>
        <v>366</v>
      </c>
      <c r="J7" s="10">
        <f t="shared" si="0"/>
        <v>209</v>
      </c>
      <c r="K7" s="10">
        <f t="shared" si="0"/>
        <v>1</v>
      </c>
      <c r="L7" s="10">
        <f t="shared" si="0"/>
        <v>63</v>
      </c>
      <c r="M7" s="10">
        <f t="shared" si="0"/>
        <v>14953</v>
      </c>
      <c r="N7" s="10">
        <f t="shared" si="0"/>
        <v>3116</v>
      </c>
      <c r="O7" s="10">
        <f t="shared" si="0"/>
        <v>1416</v>
      </c>
    </row>
    <row r="8" spans="1:15" ht="12.75">
      <c r="A8" s="11" t="s">
        <v>3</v>
      </c>
      <c r="B8" s="31"/>
      <c r="C8" s="29">
        <f t="shared" si="0"/>
        <v>21120</v>
      </c>
      <c r="D8" s="10">
        <f t="shared" si="0"/>
        <v>22611</v>
      </c>
      <c r="E8" s="10">
        <f t="shared" si="0"/>
        <v>5399</v>
      </c>
      <c r="F8" s="10">
        <f t="shared" si="0"/>
        <v>23320</v>
      </c>
      <c r="G8" s="10">
        <f t="shared" si="0"/>
        <v>3520</v>
      </c>
      <c r="H8" s="10">
        <f t="shared" si="0"/>
        <v>2806</v>
      </c>
      <c r="I8" s="10">
        <f t="shared" si="0"/>
        <v>321</v>
      </c>
      <c r="J8" s="10">
        <f t="shared" si="0"/>
        <v>55</v>
      </c>
      <c r="K8" s="10">
        <f t="shared" si="0"/>
        <v>4</v>
      </c>
      <c r="L8" s="10">
        <f t="shared" si="0"/>
        <v>45</v>
      </c>
      <c r="M8" s="10">
        <f t="shared" si="0"/>
        <v>13141</v>
      </c>
      <c r="N8" s="10">
        <f t="shared" si="0"/>
        <v>2528</v>
      </c>
      <c r="O8" s="10">
        <f t="shared" si="0"/>
        <v>1543</v>
      </c>
    </row>
    <row r="9" spans="1:15" ht="12.75">
      <c r="A9" s="11" t="s">
        <v>4</v>
      </c>
      <c r="B9" s="31"/>
      <c r="C9" s="29">
        <f t="shared" si="0"/>
        <v>11254</v>
      </c>
      <c r="D9" s="10">
        <f t="shared" si="0"/>
        <v>11657</v>
      </c>
      <c r="E9" s="10">
        <f t="shared" si="0"/>
        <v>1853</v>
      </c>
      <c r="F9" s="10">
        <f t="shared" si="0"/>
        <v>3253</v>
      </c>
      <c r="G9" s="10">
        <f t="shared" si="0"/>
        <v>1334</v>
      </c>
      <c r="H9" s="10">
        <f t="shared" si="0"/>
        <v>1095</v>
      </c>
      <c r="I9" s="10">
        <f t="shared" si="0"/>
        <v>70</v>
      </c>
      <c r="J9" s="10">
        <f t="shared" si="0"/>
        <v>100</v>
      </c>
      <c r="K9" s="10">
        <f t="shared" si="0"/>
        <v>0</v>
      </c>
      <c r="L9" s="10">
        <f t="shared" si="0"/>
        <v>8</v>
      </c>
      <c r="M9" s="10">
        <f t="shared" si="0"/>
        <v>8193</v>
      </c>
      <c r="N9" s="10">
        <f t="shared" si="0"/>
        <v>932</v>
      </c>
      <c r="O9" s="10">
        <f t="shared" si="0"/>
        <v>679</v>
      </c>
    </row>
    <row r="10" spans="1:15" ht="12.75">
      <c r="A10" s="11" t="s">
        <v>5</v>
      </c>
      <c r="B10" s="31"/>
      <c r="C10" s="29">
        <f t="shared" si="0"/>
        <v>15228</v>
      </c>
      <c r="D10" s="10">
        <f t="shared" si="0"/>
        <v>15762</v>
      </c>
      <c r="E10" s="10">
        <f t="shared" si="0"/>
        <v>3092</v>
      </c>
      <c r="F10" s="10">
        <f t="shared" si="0"/>
        <v>7399</v>
      </c>
      <c r="G10" s="10">
        <f t="shared" si="0"/>
        <v>1510</v>
      </c>
      <c r="H10" s="10">
        <f t="shared" si="0"/>
        <v>1208</v>
      </c>
      <c r="I10" s="10">
        <f t="shared" si="0"/>
        <v>166</v>
      </c>
      <c r="J10" s="10">
        <f t="shared" si="0"/>
        <v>98</v>
      </c>
      <c r="K10" s="10">
        <f t="shared" si="0"/>
        <v>5</v>
      </c>
      <c r="L10" s="10">
        <f t="shared" si="0"/>
        <v>11</v>
      </c>
      <c r="M10" s="10">
        <f t="shared" si="0"/>
        <v>10479</v>
      </c>
      <c r="N10" s="10">
        <f t="shared" si="0"/>
        <v>1424</v>
      </c>
      <c r="O10" s="10">
        <f t="shared" si="0"/>
        <v>767</v>
      </c>
    </row>
    <row r="11" spans="1:15" ht="12.75">
      <c r="A11" s="11" t="s">
        <v>6</v>
      </c>
      <c r="B11" s="31"/>
      <c r="C11" s="29">
        <f t="shared" si="0"/>
        <v>28617</v>
      </c>
      <c r="D11" s="10">
        <f t="shared" si="0"/>
        <v>29644</v>
      </c>
      <c r="E11" s="10">
        <f t="shared" si="0"/>
        <v>5783</v>
      </c>
      <c r="F11" s="10">
        <f t="shared" si="0"/>
        <v>14122</v>
      </c>
      <c r="G11" s="10">
        <f t="shared" si="0"/>
        <v>2928</v>
      </c>
      <c r="H11" s="10">
        <f t="shared" si="0"/>
        <v>1947</v>
      </c>
      <c r="I11" s="10">
        <f t="shared" si="0"/>
        <v>266</v>
      </c>
      <c r="J11" s="10">
        <f t="shared" si="0"/>
        <v>184</v>
      </c>
      <c r="K11" s="10">
        <f t="shared" si="0"/>
        <v>3</v>
      </c>
      <c r="L11" s="10">
        <f t="shared" si="0"/>
        <v>36</v>
      </c>
      <c r="M11" s="10">
        <f t="shared" si="0"/>
        <v>20135</v>
      </c>
      <c r="N11" s="10">
        <f t="shared" si="0"/>
        <v>2227</v>
      </c>
      <c r="O11" s="10">
        <f t="shared" si="0"/>
        <v>1499</v>
      </c>
    </row>
    <row r="12" spans="1:15" ht="12.75">
      <c r="A12" s="11" t="s">
        <v>7</v>
      </c>
      <c r="B12" s="31"/>
      <c r="C12" s="29">
        <f t="shared" si="0"/>
        <v>19481</v>
      </c>
      <c r="D12" s="10">
        <f t="shared" si="0"/>
        <v>20205</v>
      </c>
      <c r="E12" s="10">
        <f t="shared" si="0"/>
        <v>4702</v>
      </c>
      <c r="F12" s="10">
        <f t="shared" si="0"/>
        <v>12723</v>
      </c>
      <c r="G12" s="10">
        <f t="shared" si="0"/>
        <v>2776</v>
      </c>
      <c r="H12" s="10">
        <f t="shared" si="0"/>
        <v>2603</v>
      </c>
      <c r="I12" s="10">
        <f t="shared" si="0"/>
        <v>302</v>
      </c>
      <c r="J12" s="10">
        <f t="shared" si="0"/>
        <v>146</v>
      </c>
      <c r="K12" s="10">
        <f t="shared" si="0"/>
        <v>1</v>
      </c>
      <c r="L12" s="10">
        <f t="shared" si="0"/>
        <v>17</v>
      </c>
      <c r="M12" s="10">
        <f t="shared" si="0"/>
        <v>12780</v>
      </c>
      <c r="N12" s="10">
        <f t="shared" si="0"/>
        <v>1583</v>
      </c>
      <c r="O12" s="10">
        <f t="shared" si="0"/>
        <v>1140</v>
      </c>
    </row>
    <row r="13" spans="1:15" ht="12.75">
      <c r="A13" s="11" t="s">
        <v>8</v>
      </c>
      <c r="B13" s="31"/>
      <c r="C13" s="29">
        <f t="shared" si="0"/>
        <v>20534</v>
      </c>
      <c r="D13" s="10">
        <f t="shared" si="0"/>
        <v>22020</v>
      </c>
      <c r="E13" s="10">
        <f t="shared" si="0"/>
        <v>4833</v>
      </c>
      <c r="F13" s="10">
        <f t="shared" si="0"/>
        <v>13802</v>
      </c>
      <c r="G13" s="10">
        <f t="shared" si="0"/>
        <v>4635</v>
      </c>
      <c r="H13" s="10">
        <f t="shared" si="0"/>
        <v>3903</v>
      </c>
      <c r="I13" s="10">
        <f t="shared" si="0"/>
        <v>274</v>
      </c>
      <c r="J13" s="10">
        <f t="shared" si="0"/>
        <v>76</v>
      </c>
      <c r="K13" s="10">
        <f t="shared" si="0"/>
        <v>2</v>
      </c>
      <c r="L13" s="10">
        <f t="shared" si="0"/>
        <v>45</v>
      </c>
      <c r="M13" s="10">
        <f t="shared" si="0"/>
        <v>13548</v>
      </c>
      <c r="N13" s="10">
        <f t="shared" si="0"/>
        <v>1834</v>
      </c>
      <c r="O13" s="10">
        <f t="shared" si="0"/>
        <v>1805</v>
      </c>
    </row>
    <row r="14" spans="1:15" ht="12.75">
      <c r="A14" s="11" t="s">
        <v>9</v>
      </c>
      <c r="B14" s="31"/>
      <c r="C14" s="29">
        <f t="shared" si="0"/>
        <v>42312</v>
      </c>
      <c r="D14" s="10">
        <f t="shared" si="0"/>
        <v>45343</v>
      </c>
      <c r="E14" s="10">
        <f t="shared" si="0"/>
        <v>13740</v>
      </c>
      <c r="F14" s="10">
        <f t="shared" si="0"/>
        <v>23663</v>
      </c>
      <c r="G14" s="10">
        <f t="shared" si="0"/>
        <v>5426</v>
      </c>
      <c r="H14" s="10">
        <f t="shared" si="0"/>
        <v>4124</v>
      </c>
      <c r="I14" s="10">
        <f t="shared" si="0"/>
        <v>765</v>
      </c>
      <c r="J14" s="10">
        <f t="shared" si="0"/>
        <v>1326</v>
      </c>
      <c r="K14" s="10">
        <f t="shared" si="0"/>
        <v>266</v>
      </c>
      <c r="L14" s="10">
        <f t="shared" si="0"/>
        <v>62</v>
      </c>
      <c r="M14" s="10">
        <f t="shared" si="0"/>
        <v>26012</v>
      </c>
      <c r="N14" s="10">
        <f t="shared" si="0"/>
        <v>3368</v>
      </c>
      <c r="O14" s="10">
        <f t="shared" si="0"/>
        <v>2223</v>
      </c>
    </row>
    <row r="15" spans="1:15" ht="12.75">
      <c r="A15" s="11" t="s">
        <v>10</v>
      </c>
      <c r="B15" s="31"/>
      <c r="C15" s="29">
        <f t="shared" si="0"/>
        <v>20153</v>
      </c>
      <c r="D15" s="10">
        <f t="shared" si="0"/>
        <v>22625</v>
      </c>
      <c r="E15" s="10">
        <f t="shared" si="0"/>
        <v>5376</v>
      </c>
      <c r="F15" s="10">
        <f t="shared" si="0"/>
        <v>33027</v>
      </c>
      <c r="G15" s="10">
        <f t="shared" si="0"/>
        <v>5312</v>
      </c>
      <c r="H15" s="10">
        <f t="shared" si="0"/>
        <v>4589</v>
      </c>
      <c r="I15" s="10">
        <f t="shared" si="0"/>
        <v>306</v>
      </c>
      <c r="J15" s="10">
        <f t="shared" si="0"/>
        <v>186</v>
      </c>
      <c r="K15" s="10">
        <f t="shared" si="0"/>
        <v>0</v>
      </c>
      <c r="L15" s="10">
        <f t="shared" si="0"/>
        <v>57</v>
      </c>
      <c r="M15" s="10">
        <f t="shared" si="0"/>
        <v>11180</v>
      </c>
      <c r="N15" s="10">
        <f t="shared" si="0"/>
        <v>3877</v>
      </c>
      <c r="O15" s="10">
        <f t="shared" si="0"/>
        <v>2192</v>
      </c>
    </row>
    <row r="16" spans="1:15" ht="12.75">
      <c r="A16" s="11" t="s">
        <v>11</v>
      </c>
      <c r="B16" s="31"/>
      <c r="C16" s="29">
        <f t="shared" si="0"/>
        <v>20638</v>
      </c>
      <c r="D16" s="10">
        <f t="shared" si="0"/>
        <v>21797</v>
      </c>
      <c r="E16" s="10">
        <f t="shared" si="0"/>
        <v>4937</v>
      </c>
      <c r="F16" s="10">
        <f t="shared" si="0"/>
        <v>11579</v>
      </c>
      <c r="G16" s="10">
        <f t="shared" si="0"/>
        <v>1960</v>
      </c>
      <c r="H16" s="10">
        <f t="shared" si="0"/>
        <v>1449</v>
      </c>
      <c r="I16" s="10">
        <f t="shared" si="0"/>
        <v>223</v>
      </c>
      <c r="J16" s="10">
        <f t="shared" si="0"/>
        <v>227</v>
      </c>
      <c r="K16" s="10">
        <f t="shared" si="0"/>
        <v>2</v>
      </c>
      <c r="L16" s="10">
        <f t="shared" si="0"/>
        <v>7</v>
      </c>
      <c r="M16" s="10">
        <f t="shared" si="0"/>
        <v>12848</v>
      </c>
      <c r="N16" s="10">
        <f t="shared" si="0"/>
        <v>2642</v>
      </c>
      <c r="O16" s="10">
        <f t="shared" si="0"/>
        <v>1370</v>
      </c>
    </row>
    <row r="17" spans="1:15" ht="12.75">
      <c r="A17" s="11" t="s">
        <v>12</v>
      </c>
      <c r="B17" s="31"/>
      <c r="C17" s="29">
        <f t="shared" si="0"/>
        <v>29641</v>
      </c>
      <c r="D17" s="10">
        <f t="shared" si="0"/>
        <v>31388</v>
      </c>
      <c r="E17" s="10">
        <f t="shared" si="0"/>
        <v>6625</v>
      </c>
      <c r="F17" s="10">
        <f t="shared" si="0"/>
        <v>12347</v>
      </c>
      <c r="G17" s="10">
        <f t="shared" si="0"/>
        <v>2853</v>
      </c>
      <c r="H17" s="10">
        <f t="shared" si="0"/>
        <v>1885</v>
      </c>
      <c r="I17" s="10">
        <f t="shared" si="0"/>
        <v>508</v>
      </c>
      <c r="J17" s="10">
        <f t="shared" si="0"/>
        <v>196</v>
      </c>
      <c r="K17" s="10">
        <f t="shared" si="0"/>
        <v>31</v>
      </c>
      <c r="L17" s="10">
        <f t="shared" si="0"/>
        <v>41</v>
      </c>
      <c r="M17" s="10">
        <f t="shared" si="0"/>
        <v>17883</v>
      </c>
      <c r="N17" s="10">
        <f t="shared" si="0"/>
        <v>5026</v>
      </c>
      <c r="O17" s="10">
        <f t="shared" si="0"/>
        <v>1854</v>
      </c>
    </row>
    <row r="18" spans="1:15" ht="12.75">
      <c r="A18" s="11" t="s">
        <v>13</v>
      </c>
      <c r="B18" s="31"/>
      <c r="C18" s="29">
        <f t="shared" si="0"/>
        <v>20918</v>
      </c>
      <c r="D18" s="10">
        <f t="shared" si="0"/>
        <v>21647</v>
      </c>
      <c r="E18" s="10">
        <f t="shared" si="0"/>
        <v>4746</v>
      </c>
      <c r="F18" s="10">
        <f t="shared" si="0"/>
        <v>8400</v>
      </c>
      <c r="G18" s="10">
        <f t="shared" si="0"/>
        <v>2175</v>
      </c>
      <c r="H18" s="10">
        <f t="shared" si="0"/>
        <v>1798</v>
      </c>
      <c r="I18" s="10">
        <f t="shared" si="0"/>
        <v>301</v>
      </c>
      <c r="J18" s="10">
        <f t="shared" si="0"/>
        <v>425</v>
      </c>
      <c r="K18" s="10">
        <f t="shared" si="0"/>
        <v>74</v>
      </c>
      <c r="L18" s="10">
        <f t="shared" si="0"/>
        <v>21</v>
      </c>
      <c r="M18" s="10">
        <f t="shared" si="0"/>
        <v>14304</v>
      </c>
      <c r="N18" s="10">
        <f t="shared" si="0"/>
        <v>1124</v>
      </c>
      <c r="O18" s="10">
        <f t="shared" si="0"/>
        <v>1473</v>
      </c>
    </row>
    <row r="19" spans="1:15" ht="12.75">
      <c r="A19" s="8" t="s">
        <v>129</v>
      </c>
      <c r="B19" s="32"/>
      <c r="C19" s="30">
        <f aca="true" t="shared" si="1" ref="C19:O19">SUM(C5:C18)</f>
        <v>347410</v>
      </c>
      <c r="D19" s="7">
        <f t="shared" si="1"/>
        <v>368146</v>
      </c>
      <c r="E19" s="7">
        <f t="shared" si="1"/>
        <v>89349</v>
      </c>
      <c r="F19" s="7">
        <f t="shared" si="1"/>
        <v>223693</v>
      </c>
      <c r="G19" s="7">
        <f t="shared" si="1"/>
        <v>48939</v>
      </c>
      <c r="H19" s="7">
        <f t="shared" si="1"/>
        <v>39447</v>
      </c>
      <c r="I19" s="7">
        <f t="shared" si="1"/>
        <v>5345</v>
      </c>
      <c r="J19" s="7">
        <f t="shared" si="1"/>
        <v>6711</v>
      </c>
      <c r="K19" s="7">
        <f t="shared" si="1"/>
        <v>511</v>
      </c>
      <c r="L19" s="7">
        <f t="shared" si="1"/>
        <v>479</v>
      </c>
      <c r="M19" s="7">
        <f t="shared" si="1"/>
        <v>223278</v>
      </c>
      <c r="N19" s="7">
        <f t="shared" si="1"/>
        <v>33518</v>
      </c>
      <c r="O19" s="7">
        <f t="shared" si="1"/>
        <v>22001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4987</v>
      </c>
      <c r="D21" s="2">
        <v>5235</v>
      </c>
      <c r="E21" s="2">
        <v>1360</v>
      </c>
      <c r="F21" s="2">
        <v>5925</v>
      </c>
      <c r="G21" s="2">
        <v>1013</v>
      </c>
      <c r="H21" s="2">
        <v>1013</v>
      </c>
      <c r="I21" s="2">
        <v>79</v>
      </c>
      <c r="J21" s="2">
        <v>40</v>
      </c>
      <c r="K21" s="2">
        <v>0</v>
      </c>
      <c r="L21" s="2">
        <v>11</v>
      </c>
      <c r="M21" s="2">
        <v>3132</v>
      </c>
      <c r="N21" s="2">
        <v>443</v>
      </c>
      <c r="O21" s="2">
        <v>300</v>
      </c>
    </row>
    <row r="22" spans="1:15" ht="12.75">
      <c r="A22" s="2" t="s">
        <v>1</v>
      </c>
      <c r="B22" s="6" t="s">
        <v>17</v>
      </c>
      <c r="C22" s="4">
        <v>3872</v>
      </c>
      <c r="D22" s="2">
        <v>4075</v>
      </c>
      <c r="E22" s="2">
        <v>1388</v>
      </c>
      <c r="F22" s="2">
        <v>2051</v>
      </c>
      <c r="G22" s="2">
        <v>555</v>
      </c>
      <c r="H22" s="2">
        <v>445</v>
      </c>
      <c r="I22" s="2">
        <v>96</v>
      </c>
      <c r="J22" s="2">
        <v>17</v>
      </c>
      <c r="K22" s="2">
        <v>0</v>
      </c>
      <c r="L22" s="2">
        <v>2</v>
      </c>
      <c r="M22" s="2">
        <v>2385</v>
      </c>
      <c r="N22" s="2">
        <v>5</v>
      </c>
      <c r="O22" s="2">
        <v>297</v>
      </c>
    </row>
    <row r="23" spans="1:15" ht="12.75">
      <c r="A23" s="2" t="s">
        <v>9</v>
      </c>
      <c r="B23" s="6" t="s">
        <v>18</v>
      </c>
      <c r="C23" s="4">
        <v>1852</v>
      </c>
      <c r="D23" s="2">
        <v>2054</v>
      </c>
      <c r="E23" s="2">
        <v>466</v>
      </c>
      <c r="F23" s="2">
        <v>494</v>
      </c>
      <c r="G23" s="2">
        <v>185</v>
      </c>
      <c r="H23" s="2">
        <v>154</v>
      </c>
      <c r="I23" s="2">
        <v>45</v>
      </c>
      <c r="J23" s="2">
        <v>49</v>
      </c>
      <c r="K23" s="2">
        <v>4</v>
      </c>
      <c r="L23" s="2">
        <v>6</v>
      </c>
      <c r="M23" s="2">
        <v>1247</v>
      </c>
      <c r="N23" s="2">
        <v>240</v>
      </c>
      <c r="O23" s="2">
        <v>101</v>
      </c>
    </row>
    <row r="24" spans="1:15" ht="12.75">
      <c r="A24" s="2" t="s">
        <v>9</v>
      </c>
      <c r="B24" s="6" t="s">
        <v>19</v>
      </c>
      <c r="C24" s="4">
        <v>1994</v>
      </c>
      <c r="D24" s="2">
        <v>2115</v>
      </c>
      <c r="E24" s="2">
        <v>498</v>
      </c>
      <c r="F24" s="2">
        <v>2784</v>
      </c>
      <c r="G24" s="2">
        <v>492</v>
      </c>
      <c r="H24" s="2">
        <v>431</v>
      </c>
      <c r="I24" s="2">
        <v>40</v>
      </c>
      <c r="J24" s="2">
        <v>15</v>
      </c>
      <c r="K24" s="2">
        <v>0</v>
      </c>
      <c r="L24" s="2">
        <v>7</v>
      </c>
      <c r="M24" s="2">
        <v>1188</v>
      </c>
      <c r="N24" s="2">
        <v>290</v>
      </c>
      <c r="O24" s="2">
        <v>139</v>
      </c>
    </row>
    <row r="25" spans="1:15" ht="12.75">
      <c r="A25" s="2" t="s">
        <v>9</v>
      </c>
      <c r="B25" s="6" t="s">
        <v>20</v>
      </c>
      <c r="C25" s="4">
        <v>6918</v>
      </c>
      <c r="D25" s="2">
        <v>7190</v>
      </c>
      <c r="E25" s="2">
        <v>1713</v>
      </c>
      <c r="F25" s="2">
        <v>1581</v>
      </c>
      <c r="G25" s="2">
        <v>682</v>
      </c>
      <c r="H25" s="2">
        <v>473</v>
      </c>
      <c r="I25" s="2">
        <v>92</v>
      </c>
      <c r="J25" s="2">
        <v>1024</v>
      </c>
      <c r="K25" s="2">
        <v>236</v>
      </c>
      <c r="L25" s="2">
        <v>2</v>
      </c>
      <c r="M25" s="2">
        <v>4745</v>
      </c>
      <c r="N25" s="2">
        <v>439</v>
      </c>
      <c r="O25" s="2">
        <v>293</v>
      </c>
    </row>
    <row r="26" spans="1:15" ht="12.75">
      <c r="A26" s="2" t="s">
        <v>9</v>
      </c>
      <c r="B26" s="6" t="s">
        <v>21</v>
      </c>
      <c r="C26" s="4">
        <v>8732</v>
      </c>
      <c r="D26" s="2">
        <v>9129</v>
      </c>
      <c r="E26" s="2">
        <v>2406</v>
      </c>
      <c r="F26" s="2">
        <v>6670</v>
      </c>
      <c r="G26" s="2">
        <v>1477</v>
      </c>
      <c r="H26" s="2">
        <v>1010</v>
      </c>
      <c r="I26" s="2">
        <v>290</v>
      </c>
      <c r="J26" s="2">
        <v>24</v>
      </c>
      <c r="K26" s="2">
        <v>2</v>
      </c>
      <c r="L26" s="2">
        <v>18</v>
      </c>
      <c r="M26" s="2">
        <v>5264</v>
      </c>
      <c r="N26" s="2">
        <v>987</v>
      </c>
      <c r="O26" s="2">
        <v>472</v>
      </c>
    </row>
    <row r="27" spans="1:15" ht="12.75">
      <c r="A27" s="2" t="s">
        <v>12</v>
      </c>
      <c r="B27" s="6" t="s">
        <v>22</v>
      </c>
      <c r="C27" s="4">
        <v>2034</v>
      </c>
      <c r="D27" s="2">
        <v>2104</v>
      </c>
      <c r="E27" s="2">
        <v>327</v>
      </c>
      <c r="F27" s="2">
        <v>296</v>
      </c>
      <c r="G27" s="2">
        <v>191</v>
      </c>
      <c r="H27" s="2">
        <v>150</v>
      </c>
      <c r="I27" s="2">
        <v>16</v>
      </c>
      <c r="J27" s="2">
        <v>14</v>
      </c>
      <c r="K27" s="2">
        <v>28</v>
      </c>
      <c r="L27" s="2">
        <v>5</v>
      </c>
      <c r="M27" s="2">
        <v>1433</v>
      </c>
      <c r="N27" s="2">
        <v>241</v>
      </c>
      <c r="O27" s="2">
        <v>103</v>
      </c>
    </row>
    <row r="28" spans="1:15" ht="12.75">
      <c r="A28" s="2" t="s">
        <v>9</v>
      </c>
      <c r="B28" s="6" t="s">
        <v>23</v>
      </c>
      <c r="C28" s="4">
        <v>2662</v>
      </c>
      <c r="D28" s="2">
        <v>2768</v>
      </c>
      <c r="E28" s="2">
        <v>788</v>
      </c>
      <c r="F28" s="2">
        <v>743</v>
      </c>
      <c r="G28" s="2">
        <v>282</v>
      </c>
      <c r="H28" s="2">
        <v>217</v>
      </c>
      <c r="I28" s="2">
        <v>33</v>
      </c>
      <c r="J28" s="2">
        <v>7</v>
      </c>
      <c r="K28" s="2">
        <v>0</v>
      </c>
      <c r="L28" s="2">
        <v>8</v>
      </c>
      <c r="M28" s="2">
        <v>1621</v>
      </c>
      <c r="N28" s="2">
        <v>216</v>
      </c>
      <c r="O28" s="2">
        <v>143</v>
      </c>
    </row>
    <row r="29" spans="1:15" ht="12.75">
      <c r="A29" s="2" t="s">
        <v>10</v>
      </c>
      <c r="B29" s="6" t="s">
        <v>24</v>
      </c>
      <c r="C29" s="4">
        <v>963</v>
      </c>
      <c r="D29" s="2">
        <v>1063</v>
      </c>
      <c r="E29" s="2">
        <v>229</v>
      </c>
      <c r="F29" s="2">
        <v>299</v>
      </c>
      <c r="G29" s="2">
        <v>64</v>
      </c>
      <c r="H29" s="2">
        <v>48</v>
      </c>
      <c r="I29" s="2">
        <v>5</v>
      </c>
      <c r="J29" s="2">
        <v>0</v>
      </c>
      <c r="K29" s="2">
        <v>0</v>
      </c>
      <c r="L29" s="2">
        <v>6</v>
      </c>
      <c r="M29" s="2">
        <v>474</v>
      </c>
      <c r="N29" s="2">
        <v>238</v>
      </c>
      <c r="O29" s="2">
        <v>122</v>
      </c>
    </row>
    <row r="30" spans="1:15" ht="12.75">
      <c r="A30" s="2" t="s">
        <v>5</v>
      </c>
      <c r="B30" s="6" t="s">
        <v>25</v>
      </c>
      <c r="C30" s="4">
        <v>3968</v>
      </c>
      <c r="D30" s="2">
        <v>4069</v>
      </c>
      <c r="E30" s="2">
        <v>886</v>
      </c>
      <c r="F30" s="2">
        <v>3485</v>
      </c>
      <c r="G30" s="2">
        <v>282</v>
      </c>
      <c r="H30" s="2">
        <v>238</v>
      </c>
      <c r="I30" s="2">
        <v>28</v>
      </c>
      <c r="J30" s="2">
        <v>33</v>
      </c>
      <c r="K30" s="2">
        <v>2</v>
      </c>
      <c r="L30" s="2">
        <v>0</v>
      </c>
      <c r="M30" s="2">
        <v>2765</v>
      </c>
      <c r="N30" s="2">
        <v>252</v>
      </c>
      <c r="O30" s="2">
        <v>166</v>
      </c>
    </row>
    <row r="31" spans="1:15" ht="12.75">
      <c r="A31" s="2" t="s">
        <v>2</v>
      </c>
      <c r="B31" s="6" t="s">
        <v>26</v>
      </c>
      <c r="C31" s="4">
        <v>5280</v>
      </c>
      <c r="D31" s="2">
        <v>7188</v>
      </c>
      <c r="E31" s="2">
        <v>1753</v>
      </c>
      <c r="F31" s="2">
        <v>5858</v>
      </c>
      <c r="G31" s="2">
        <v>1223</v>
      </c>
      <c r="H31" s="2">
        <v>1169</v>
      </c>
      <c r="I31" s="2">
        <v>171</v>
      </c>
      <c r="J31" s="2">
        <v>136</v>
      </c>
      <c r="K31" s="2">
        <v>0</v>
      </c>
      <c r="L31" s="2">
        <v>12</v>
      </c>
      <c r="M31" s="2">
        <v>3230</v>
      </c>
      <c r="N31" s="2">
        <v>1965</v>
      </c>
      <c r="O31" s="2">
        <v>240</v>
      </c>
    </row>
    <row r="32" spans="1:15" ht="12.75">
      <c r="A32" s="2" t="s">
        <v>2</v>
      </c>
      <c r="B32" s="6" t="s">
        <v>27</v>
      </c>
      <c r="C32" s="4">
        <v>2816</v>
      </c>
      <c r="D32" s="2">
        <v>2951</v>
      </c>
      <c r="E32" s="2">
        <v>640</v>
      </c>
      <c r="F32" s="2">
        <v>2376</v>
      </c>
      <c r="G32" s="2">
        <v>284</v>
      </c>
      <c r="H32" s="2">
        <v>290</v>
      </c>
      <c r="I32" s="2">
        <v>19</v>
      </c>
      <c r="J32" s="2">
        <v>7</v>
      </c>
      <c r="K32" s="2">
        <v>1</v>
      </c>
      <c r="L32" s="2">
        <v>11</v>
      </c>
      <c r="M32" s="2">
        <v>1904</v>
      </c>
      <c r="N32" s="2">
        <v>158</v>
      </c>
      <c r="O32" s="2">
        <v>249</v>
      </c>
    </row>
    <row r="33" spans="1:15" ht="12.75">
      <c r="A33" s="2" t="s">
        <v>2</v>
      </c>
      <c r="B33" s="6" t="s">
        <v>28</v>
      </c>
      <c r="C33" s="4">
        <v>874</v>
      </c>
      <c r="D33" s="2">
        <v>894</v>
      </c>
      <c r="E33" s="2">
        <v>243</v>
      </c>
      <c r="F33" s="2">
        <v>222</v>
      </c>
      <c r="G33" s="2">
        <v>90</v>
      </c>
      <c r="H33" s="2">
        <v>46</v>
      </c>
      <c r="I33" s="2">
        <v>3</v>
      </c>
      <c r="J33" s="2">
        <v>0</v>
      </c>
      <c r="K33" s="2">
        <v>0</v>
      </c>
      <c r="L33" s="2">
        <v>6</v>
      </c>
      <c r="M33" s="2">
        <v>519</v>
      </c>
      <c r="N33" s="2">
        <v>46</v>
      </c>
      <c r="O33" s="2">
        <v>86</v>
      </c>
    </row>
    <row r="34" spans="1:15" ht="12.75">
      <c r="A34" s="2" t="s">
        <v>6</v>
      </c>
      <c r="B34" s="6" t="s">
        <v>29</v>
      </c>
      <c r="C34" s="4">
        <v>2745</v>
      </c>
      <c r="D34" s="2">
        <v>2884</v>
      </c>
      <c r="E34" s="2">
        <v>596</v>
      </c>
      <c r="F34" s="2">
        <v>1323</v>
      </c>
      <c r="G34" s="2">
        <v>395</v>
      </c>
      <c r="H34" s="2">
        <v>321</v>
      </c>
      <c r="I34" s="2">
        <v>30</v>
      </c>
      <c r="J34" s="2">
        <v>24</v>
      </c>
      <c r="K34" s="2">
        <v>1</v>
      </c>
      <c r="L34" s="2">
        <v>4</v>
      </c>
      <c r="M34" s="2">
        <v>2058</v>
      </c>
      <c r="N34" s="2">
        <v>50</v>
      </c>
      <c r="O34" s="2">
        <v>180</v>
      </c>
    </row>
    <row r="35" spans="1:15" ht="12.75">
      <c r="A35" s="2" t="s">
        <v>3</v>
      </c>
      <c r="B35" s="6" t="s">
        <v>30</v>
      </c>
      <c r="C35" s="4">
        <v>2541</v>
      </c>
      <c r="D35" s="2">
        <v>2844</v>
      </c>
      <c r="E35" s="2">
        <v>767</v>
      </c>
      <c r="F35" s="2">
        <v>10028</v>
      </c>
      <c r="G35" s="2">
        <v>1018</v>
      </c>
      <c r="H35" s="2">
        <v>943</v>
      </c>
      <c r="I35" s="2">
        <v>37</v>
      </c>
      <c r="J35" s="2">
        <v>11</v>
      </c>
      <c r="K35" s="2">
        <v>0</v>
      </c>
      <c r="L35" s="2">
        <v>11</v>
      </c>
      <c r="M35" s="2">
        <v>1551</v>
      </c>
      <c r="N35" s="2">
        <v>335</v>
      </c>
      <c r="O35" s="2">
        <v>191</v>
      </c>
    </row>
    <row r="36" spans="1:15" ht="12.75">
      <c r="A36" s="2" t="s">
        <v>12</v>
      </c>
      <c r="B36" s="6" t="s">
        <v>31</v>
      </c>
      <c r="C36" s="4">
        <v>3922</v>
      </c>
      <c r="D36" s="2">
        <v>4212</v>
      </c>
      <c r="E36" s="2">
        <v>751</v>
      </c>
      <c r="F36" s="2">
        <v>776</v>
      </c>
      <c r="G36" s="2">
        <v>333</v>
      </c>
      <c r="H36" s="2">
        <v>232</v>
      </c>
      <c r="I36" s="2">
        <v>100</v>
      </c>
      <c r="J36" s="2">
        <v>3</v>
      </c>
      <c r="K36" s="2">
        <v>0</v>
      </c>
      <c r="L36" s="2">
        <v>4</v>
      </c>
      <c r="M36" s="2">
        <v>2452</v>
      </c>
      <c r="N36" s="2">
        <v>788</v>
      </c>
      <c r="O36" s="2">
        <v>221</v>
      </c>
    </row>
    <row r="37" spans="1:15" ht="12.75">
      <c r="A37" s="2" t="s">
        <v>5</v>
      </c>
      <c r="B37" s="6" t="s">
        <v>32</v>
      </c>
      <c r="C37" s="4">
        <v>1037</v>
      </c>
      <c r="D37" s="2">
        <v>1072</v>
      </c>
      <c r="E37" s="2">
        <v>146</v>
      </c>
      <c r="F37" s="2">
        <v>219</v>
      </c>
      <c r="G37" s="2">
        <v>72</v>
      </c>
      <c r="H37" s="2">
        <v>63</v>
      </c>
      <c r="I37" s="2">
        <v>1</v>
      </c>
      <c r="J37" s="2">
        <v>0</v>
      </c>
      <c r="K37" s="2">
        <v>0</v>
      </c>
      <c r="L37" s="2">
        <v>3</v>
      </c>
      <c r="M37" s="2">
        <v>780</v>
      </c>
      <c r="N37" s="2">
        <v>103</v>
      </c>
      <c r="O37" s="2">
        <v>43</v>
      </c>
    </row>
    <row r="38" spans="1:15" ht="12.75">
      <c r="A38" s="2" t="s">
        <v>10</v>
      </c>
      <c r="B38" s="6" t="s">
        <v>33</v>
      </c>
      <c r="C38" s="4">
        <v>4614</v>
      </c>
      <c r="D38" s="2">
        <v>6366</v>
      </c>
      <c r="E38" s="2">
        <v>1402</v>
      </c>
      <c r="F38" s="2">
        <v>7953</v>
      </c>
      <c r="G38" s="2">
        <v>1159</v>
      </c>
      <c r="H38" s="2">
        <v>1077</v>
      </c>
      <c r="I38" s="2">
        <v>79</v>
      </c>
      <c r="J38" s="2">
        <v>3</v>
      </c>
      <c r="K38" s="2">
        <v>0</v>
      </c>
      <c r="L38" s="2">
        <v>8</v>
      </c>
      <c r="M38" s="2">
        <v>2374</v>
      </c>
      <c r="N38" s="2">
        <v>1683</v>
      </c>
      <c r="O38" s="2">
        <v>907</v>
      </c>
    </row>
    <row r="39" spans="1:15" ht="12.75">
      <c r="A39" s="2" t="s">
        <v>9</v>
      </c>
      <c r="B39" s="6" t="s">
        <v>34</v>
      </c>
      <c r="C39" s="4">
        <v>4204</v>
      </c>
      <c r="D39" s="2">
        <v>4404</v>
      </c>
      <c r="E39" s="2">
        <v>1554</v>
      </c>
      <c r="F39" s="2">
        <v>4667</v>
      </c>
      <c r="G39" s="2">
        <v>619</v>
      </c>
      <c r="H39" s="2">
        <v>511</v>
      </c>
      <c r="I39" s="2">
        <v>56</v>
      </c>
      <c r="J39" s="2">
        <v>32</v>
      </c>
      <c r="K39" s="2">
        <v>0</v>
      </c>
      <c r="L39" s="2">
        <v>2</v>
      </c>
      <c r="M39" s="2">
        <v>2457</v>
      </c>
      <c r="N39" s="2">
        <v>174</v>
      </c>
      <c r="O39" s="2">
        <v>219</v>
      </c>
    </row>
    <row r="40" spans="1:15" ht="12.75">
      <c r="A40" s="2" t="s">
        <v>11</v>
      </c>
      <c r="B40" s="6" t="s">
        <v>35</v>
      </c>
      <c r="C40" s="4">
        <v>1394</v>
      </c>
      <c r="D40" s="2">
        <v>1430</v>
      </c>
      <c r="E40" s="2">
        <v>310</v>
      </c>
      <c r="F40" s="2">
        <v>300</v>
      </c>
      <c r="G40" s="2">
        <v>95</v>
      </c>
      <c r="H40" s="2">
        <v>71</v>
      </c>
      <c r="I40" s="2">
        <v>23</v>
      </c>
      <c r="J40" s="2">
        <v>0</v>
      </c>
      <c r="K40" s="2">
        <v>0</v>
      </c>
      <c r="L40" s="2">
        <v>0</v>
      </c>
      <c r="M40" s="2">
        <v>901</v>
      </c>
      <c r="N40" s="2">
        <v>119</v>
      </c>
      <c r="O40" s="2">
        <v>100</v>
      </c>
    </row>
    <row r="41" spans="1:15" ht="12.75">
      <c r="A41" s="2" t="s">
        <v>8</v>
      </c>
      <c r="B41" s="6" t="s">
        <v>36</v>
      </c>
      <c r="C41" s="4">
        <v>5730</v>
      </c>
      <c r="D41" s="2">
        <v>6110</v>
      </c>
      <c r="E41" s="2">
        <v>1359</v>
      </c>
      <c r="F41" s="2">
        <v>6857</v>
      </c>
      <c r="G41" s="2">
        <v>2919</v>
      </c>
      <c r="H41" s="2">
        <v>2607</v>
      </c>
      <c r="I41" s="2">
        <v>108</v>
      </c>
      <c r="J41" s="2">
        <v>31</v>
      </c>
      <c r="K41" s="2">
        <v>0</v>
      </c>
      <c r="L41" s="2">
        <v>10</v>
      </c>
      <c r="M41" s="2">
        <v>3907</v>
      </c>
      <c r="N41" s="2">
        <v>286</v>
      </c>
      <c r="O41" s="2">
        <v>558</v>
      </c>
    </row>
    <row r="42" spans="1:15" ht="12.75">
      <c r="A42" s="2" t="s">
        <v>13</v>
      </c>
      <c r="B42" s="6" t="s">
        <v>37</v>
      </c>
      <c r="C42" s="4">
        <v>1304</v>
      </c>
      <c r="D42" s="2">
        <v>1342</v>
      </c>
      <c r="E42" s="2">
        <v>392</v>
      </c>
      <c r="F42" s="2">
        <v>525</v>
      </c>
      <c r="G42" s="2">
        <v>174</v>
      </c>
      <c r="H42" s="2">
        <v>173</v>
      </c>
      <c r="I42" s="2">
        <v>14</v>
      </c>
      <c r="J42" s="2">
        <v>1</v>
      </c>
      <c r="K42" s="2">
        <v>0</v>
      </c>
      <c r="L42" s="2">
        <v>1</v>
      </c>
      <c r="M42" s="2">
        <v>778</v>
      </c>
      <c r="N42" s="2">
        <v>81</v>
      </c>
      <c r="O42" s="2">
        <v>91</v>
      </c>
    </row>
    <row r="43" spans="1:15" ht="12.75">
      <c r="A43" s="2" t="s">
        <v>9</v>
      </c>
      <c r="B43" s="6" t="s">
        <v>38</v>
      </c>
      <c r="C43" s="4">
        <v>1892</v>
      </c>
      <c r="D43" s="2">
        <v>1975</v>
      </c>
      <c r="E43" s="2">
        <v>647</v>
      </c>
      <c r="F43" s="2">
        <v>1038</v>
      </c>
      <c r="G43" s="2">
        <v>360</v>
      </c>
      <c r="H43" s="2">
        <v>206</v>
      </c>
      <c r="I43" s="2">
        <v>24</v>
      </c>
      <c r="J43" s="2">
        <v>3</v>
      </c>
      <c r="K43" s="2">
        <v>0</v>
      </c>
      <c r="L43" s="2">
        <v>1</v>
      </c>
      <c r="M43" s="2">
        <v>1092</v>
      </c>
      <c r="N43" s="2">
        <v>115</v>
      </c>
      <c r="O43" s="2">
        <v>121</v>
      </c>
    </row>
    <row r="44" spans="1:15" ht="12.75">
      <c r="A44" s="2" t="s">
        <v>4</v>
      </c>
      <c r="B44" s="6" t="s">
        <v>39</v>
      </c>
      <c r="C44" s="4">
        <v>3558</v>
      </c>
      <c r="D44" s="2">
        <v>3639</v>
      </c>
      <c r="E44" s="2">
        <v>491</v>
      </c>
      <c r="F44" s="2">
        <v>859</v>
      </c>
      <c r="G44" s="2">
        <v>281</v>
      </c>
      <c r="H44" s="2">
        <v>245</v>
      </c>
      <c r="I44" s="2">
        <v>18</v>
      </c>
      <c r="J44" s="2">
        <v>29</v>
      </c>
      <c r="K44" s="2">
        <v>0</v>
      </c>
      <c r="L44" s="2">
        <v>1</v>
      </c>
      <c r="M44" s="2">
        <v>2497</v>
      </c>
      <c r="N44" s="2">
        <v>344</v>
      </c>
      <c r="O44" s="2">
        <v>307</v>
      </c>
    </row>
    <row r="45" spans="1:15" ht="12.75">
      <c r="A45" s="2" t="s">
        <v>6</v>
      </c>
      <c r="B45" s="6" t="s">
        <v>40</v>
      </c>
      <c r="C45" s="4">
        <v>4595</v>
      </c>
      <c r="D45" s="2">
        <v>4722</v>
      </c>
      <c r="E45" s="2">
        <v>812</v>
      </c>
      <c r="F45" s="2">
        <v>2683</v>
      </c>
      <c r="G45" s="2">
        <v>303</v>
      </c>
      <c r="H45" s="2">
        <v>197</v>
      </c>
      <c r="I45" s="2">
        <v>34</v>
      </c>
      <c r="J45" s="2">
        <v>5</v>
      </c>
      <c r="K45" s="2">
        <v>0</v>
      </c>
      <c r="L45" s="2">
        <v>11</v>
      </c>
      <c r="M45" s="2">
        <v>3346</v>
      </c>
      <c r="N45" s="2">
        <v>273</v>
      </c>
      <c r="O45" s="2">
        <v>291</v>
      </c>
    </row>
    <row r="46" spans="1:15" ht="12.75">
      <c r="A46" s="2" t="s">
        <v>7</v>
      </c>
      <c r="B46" s="6" t="s">
        <v>41</v>
      </c>
      <c r="C46" s="4">
        <v>4280</v>
      </c>
      <c r="D46" s="2">
        <v>4402</v>
      </c>
      <c r="E46" s="2">
        <v>1242</v>
      </c>
      <c r="F46" s="2">
        <v>1560</v>
      </c>
      <c r="G46" s="2">
        <v>482</v>
      </c>
      <c r="H46" s="2">
        <v>507</v>
      </c>
      <c r="I46" s="2">
        <v>65</v>
      </c>
      <c r="J46" s="2">
        <v>35</v>
      </c>
      <c r="K46" s="2">
        <v>0</v>
      </c>
      <c r="L46" s="2">
        <v>3</v>
      </c>
      <c r="M46" s="2">
        <v>2653</v>
      </c>
      <c r="N46" s="2">
        <v>274</v>
      </c>
      <c r="O46" s="2">
        <v>233</v>
      </c>
    </row>
    <row r="47" spans="1:15" ht="12.75">
      <c r="A47" s="2" t="s">
        <v>5</v>
      </c>
      <c r="B47" s="6" t="s">
        <v>42</v>
      </c>
      <c r="C47" s="4">
        <v>3078</v>
      </c>
      <c r="D47" s="2">
        <v>3202</v>
      </c>
      <c r="E47" s="2">
        <v>516</v>
      </c>
      <c r="F47" s="2">
        <v>1680</v>
      </c>
      <c r="G47" s="2">
        <v>530</v>
      </c>
      <c r="H47" s="2">
        <v>267</v>
      </c>
      <c r="I47" s="2">
        <v>39</v>
      </c>
      <c r="J47" s="2">
        <v>51</v>
      </c>
      <c r="K47" s="2">
        <v>0</v>
      </c>
      <c r="L47" s="2">
        <v>1</v>
      </c>
      <c r="M47" s="2">
        <v>2187</v>
      </c>
      <c r="N47" s="2">
        <v>359</v>
      </c>
      <c r="O47" s="2">
        <v>140</v>
      </c>
    </row>
    <row r="48" spans="1:15" ht="12.75">
      <c r="A48" s="2" t="s">
        <v>13</v>
      </c>
      <c r="B48" s="6" t="s">
        <v>43</v>
      </c>
      <c r="C48" s="4">
        <v>1634</v>
      </c>
      <c r="D48" s="2">
        <v>1688</v>
      </c>
      <c r="E48" s="2">
        <v>238</v>
      </c>
      <c r="F48" s="2">
        <v>371</v>
      </c>
      <c r="G48" s="2">
        <v>85</v>
      </c>
      <c r="H48" s="2">
        <v>72</v>
      </c>
      <c r="I48" s="2">
        <v>3</v>
      </c>
      <c r="J48" s="2">
        <v>2</v>
      </c>
      <c r="K48" s="2">
        <v>1</v>
      </c>
      <c r="L48" s="2">
        <v>0</v>
      </c>
      <c r="M48" s="2">
        <v>1170</v>
      </c>
      <c r="N48" s="2">
        <v>135</v>
      </c>
      <c r="O48" s="2">
        <v>145</v>
      </c>
    </row>
    <row r="49" spans="1:15" ht="12.75">
      <c r="A49" s="2" t="s">
        <v>8</v>
      </c>
      <c r="B49" s="6" t="s">
        <v>44</v>
      </c>
      <c r="C49" s="4">
        <v>3412</v>
      </c>
      <c r="D49" s="2">
        <v>3784</v>
      </c>
      <c r="E49" s="2">
        <v>864</v>
      </c>
      <c r="F49" s="2">
        <v>1888</v>
      </c>
      <c r="G49" s="2">
        <v>457</v>
      </c>
      <c r="H49" s="2">
        <v>355</v>
      </c>
      <c r="I49" s="2">
        <v>39</v>
      </c>
      <c r="J49" s="2">
        <v>8</v>
      </c>
      <c r="K49" s="2">
        <v>0</v>
      </c>
      <c r="L49" s="2">
        <v>9</v>
      </c>
      <c r="M49" s="2">
        <v>2102</v>
      </c>
      <c r="N49" s="2">
        <v>472</v>
      </c>
      <c r="O49" s="2">
        <v>346</v>
      </c>
    </row>
    <row r="50" spans="1:15" ht="12.75">
      <c r="A50" s="2" t="s">
        <v>10</v>
      </c>
      <c r="B50" s="6" t="s">
        <v>45</v>
      </c>
      <c r="C50" s="4">
        <v>3620</v>
      </c>
      <c r="D50" s="2">
        <v>3780</v>
      </c>
      <c r="E50" s="2">
        <v>893</v>
      </c>
      <c r="F50" s="2">
        <v>1150</v>
      </c>
      <c r="G50" s="2">
        <v>379</v>
      </c>
      <c r="H50" s="2">
        <v>330</v>
      </c>
      <c r="I50" s="2">
        <v>49</v>
      </c>
      <c r="J50" s="2">
        <v>27</v>
      </c>
      <c r="K50" s="2">
        <v>0</v>
      </c>
      <c r="L50" s="2">
        <v>2</v>
      </c>
      <c r="M50" s="2">
        <v>2090</v>
      </c>
      <c r="N50" s="2">
        <v>454</v>
      </c>
      <c r="O50" s="2">
        <v>343</v>
      </c>
    </row>
    <row r="51" spans="1:15" ht="12.75">
      <c r="A51" s="2" t="s">
        <v>2</v>
      </c>
      <c r="B51" s="6" t="s">
        <v>46</v>
      </c>
      <c r="C51" s="4">
        <v>2069</v>
      </c>
      <c r="D51" s="2">
        <v>2110</v>
      </c>
      <c r="E51" s="2">
        <v>484</v>
      </c>
      <c r="F51" s="2">
        <v>918</v>
      </c>
      <c r="G51" s="2">
        <v>293</v>
      </c>
      <c r="H51" s="2">
        <v>193</v>
      </c>
      <c r="I51" s="2">
        <v>26</v>
      </c>
      <c r="J51" s="2">
        <v>6</v>
      </c>
      <c r="K51" s="2">
        <v>0</v>
      </c>
      <c r="L51" s="2">
        <v>11</v>
      </c>
      <c r="M51" s="2">
        <v>1404</v>
      </c>
      <c r="N51" s="2">
        <v>109</v>
      </c>
      <c r="O51" s="2">
        <v>113</v>
      </c>
    </row>
    <row r="52" spans="1:15" ht="12.75">
      <c r="A52" s="2" t="s">
        <v>4</v>
      </c>
      <c r="B52" s="6" t="s">
        <v>47</v>
      </c>
      <c r="C52" s="4">
        <v>4346</v>
      </c>
      <c r="D52" s="2">
        <v>4482</v>
      </c>
      <c r="E52" s="2">
        <v>763</v>
      </c>
      <c r="F52" s="2">
        <v>1853</v>
      </c>
      <c r="G52" s="2">
        <v>817</v>
      </c>
      <c r="H52" s="2">
        <v>618</v>
      </c>
      <c r="I52" s="2">
        <v>42</v>
      </c>
      <c r="J52" s="2">
        <v>46</v>
      </c>
      <c r="K52" s="2">
        <v>0</v>
      </c>
      <c r="L52" s="2">
        <v>6</v>
      </c>
      <c r="M52" s="2">
        <v>3220</v>
      </c>
      <c r="N52" s="2">
        <v>273</v>
      </c>
      <c r="O52" s="2">
        <v>226</v>
      </c>
    </row>
    <row r="53" spans="1:15" ht="12.75">
      <c r="A53" s="2" t="s">
        <v>12</v>
      </c>
      <c r="B53" s="6" t="s">
        <v>48</v>
      </c>
      <c r="C53" s="4">
        <v>2981</v>
      </c>
      <c r="D53" s="2">
        <v>3128</v>
      </c>
      <c r="E53" s="2">
        <v>666</v>
      </c>
      <c r="F53" s="2">
        <v>1382</v>
      </c>
      <c r="G53" s="2">
        <v>436</v>
      </c>
      <c r="H53" s="2">
        <v>222</v>
      </c>
      <c r="I53" s="2">
        <v>49</v>
      </c>
      <c r="J53" s="2">
        <v>1</v>
      </c>
      <c r="K53" s="2">
        <v>0</v>
      </c>
      <c r="L53" s="2">
        <v>1</v>
      </c>
      <c r="M53" s="2">
        <v>1814</v>
      </c>
      <c r="N53" s="2">
        <v>487</v>
      </c>
      <c r="O53" s="2">
        <v>161</v>
      </c>
    </row>
    <row r="54" spans="1:15" ht="12.75">
      <c r="A54" s="2" t="s">
        <v>1</v>
      </c>
      <c r="B54" s="6" t="s">
        <v>49</v>
      </c>
      <c r="C54" s="4">
        <v>3774</v>
      </c>
      <c r="D54" s="2">
        <v>3886</v>
      </c>
      <c r="E54" s="2">
        <v>1042</v>
      </c>
      <c r="F54" s="2">
        <v>1396</v>
      </c>
      <c r="G54" s="2">
        <v>419</v>
      </c>
      <c r="H54" s="2">
        <v>366</v>
      </c>
      <c r="I54" s="2">
        <v>63</v>
      </c>
      <c r="J54" s="2">
        <v>14</v>
      </c>
      <c r="K54" s="2">
        <v>0</v>
      </c>
      <c r="L54" s="2">
        <v>0</v>
      </c>
      <c r="M54" s="2">
        <v>2663</v>
      </c>
      <c r="N54" s="2">
        <v>15</v>
      </c>
      <c r="O54" s="2">
        <v>166</v>
      </c>
    </row>
    <row r="55" spans="1:15" ht="12.75">
      <c r="A55" s="2" t="s">
        <v>3</v>
      </c>
      <c r="B55" s="6" t="s">
        <v>50</v>
      </c>
      <c r="C55" s="4">
        <v>3609</v>
      </c>
      <c r="D55" s="2">
        <v>3789</v>
      </c>
      <c r="E55" s="2">
        <v>853</v>
      </c>
      <c r="F55" s="2">
        <v>1827</v>
      </c>
      <c r="G55" s="2">
        <v>375</v>
      </c>
      <c r="H55" s="2">
        <v>320</v>
      </c>
      <c r="I55" s="2">
        <v>36</v>
      </c>
      <c r="J55" s="2">
        <v>2</v>
      </c>
      <c r="K55" s="2">
        <v>4</v>
      </c>
      <c r="L55" s="2">
        <v>2</v>
      </c>
      <c r="M55" s="2">
        <v>2255</v>
      </c>
      <c r="N55" s="2">
        <v>336</v>
      </c>
      <c r="O55" s="2">
        <v>345</v>
      </c>
    </row>
    <row r="56" spans="1:15" ht="12.75">
      <c r="A56" s="2" t="s">
        <v>1</v>
      </c>
      <c r="B56" s="6" t="s">
        <v>51</v>
      </c>
      <c r="C56" s="4">
        <v>4678</v>
      </c>
      <c r="D56" s="2">
        <v>5110</v>
      </c>
      <c r="E56" s="2">
        <v>1522</v>
      </c>
      <c r="F56" s="2">
        <v>2647</v>
      </c>
      <c r="G56" s="2">
        <v>656</v>
      </c>
      <c r="H56" s="2">
        <v>480</v>
      </c>
      <c r="I56" s="2">
        <v>101</v>
      </c>
      <c r="J56" s="2">
        <v>57</v>
      </c>
      <c r="K56" s="2">
        <v>0</v>
      </c>
      <c r="L56" s="2">
        <v>6</v>
      </c>
      <c r="M56" s="2">
        <v>2912</v>
      </c>
      <c r="N56" s="2">
        <v>333</v>
      </c>
      <c r="O56" s="2">
        <v>343</v>
      </c>
    </row>
    <row r="57" spans="1:15" ht="12.75">
      <c r="A57" s="2" t="s">
        <v>3</v>
      </c>
      <c r="B57" s="6" t="s">
        <v>52</v>
      </c>
      <c r="C57" s="4">
        <v>1211</v>
      </c>
      <c r="D57" s="2">
        <v>1432</v>
      </c>
      <c r="E57" s="2">
        <v>360</v>
      </c>
      <c r="F57" s="2">
        <v>848</v>
      </c>
      <c r="G57" s="2">
        <v>439</v>
      </c>
      <c r="H57" s="2">
        <v>130</v>
      </c>
      <c r="I57" s="2">
        <v>14</v>
      </c>
      <c r="J57" s="2">
        <v>1</v>
      </c>
      <c r="K57" s="2">
        <v>0</v>
      </c>
      <c r="L57" s="2">
        <v>2</v>
      </c>
      <c r="M57" s="2">
        <v>707</v>
      </c>
      <c r="N57" s="2">
        <v>270</v>
      </c>
      <c r="O57" s="2">
        <v>95</v>
      </c>
    </row>
    <row r="58" spans="1:15" ht="12.75">
      <c r="A58" s="2" t="s">
        <v>12</v>
      </c>
      <c r="B58" s="6" t="s">
        <v>53</v>
      </c>
      <c r="C58" s="4">
        <v>1933</v>
      </c>
      <c r="D58" s="2">
        <v>2088</v>
      </c>
      <c r="E58" s="2">
        <v>231</v>
      </c>
      <c r="F58" s="2">
        <v>322</v>
      </c>
      <c r="G58" s="2">
        <v>94</v>
      </c>
      <c r="H58" s="2">
        <v>76</v>
      </c>
      <c r="I58" s="2">
        <v>10</v>
      </c>
      <c r="J58" s="2">
        <v>1</v>
      </c>
      <c r="K58" s="2">
        <v>0</v>
      </c>
      <c r="L58" s="2">
        <v>1</v>
      </c>
      <c r="M58" s="2">
        <v>1268</v>
      </c>
      <c r="N58" s="2">
        <v>410</v>
      </c>
      <c r="O58" s="2">
        <v>179</v>
      </c>
    </row>
    <row r="59" spans="1:15" ht="12.75">
      <c r="A59" s="2" t="s">
        <v>11</v>
      </c>
      <c r="B59" s="6" t="s">
        <v>54</v>
      </c>
      <c r="C59" s="4">
        <v>2732</v>
      </c>
      <c r="D59" s="2">
        <v>2828</v>
      </c>
      <c r="E59" s="2">
        <v>579</v>
      </c>
      <c r="F59" s="2">
        <v>2658</v>
      </c>
      <c r="G59" s="2">
        <v>303</v>
      </c>
      <c r="H59" s="2">
        <v>215</v>
      </c>
      <c r="I59" s="2">
        <v>31</v>
      </c>
      <c r="J59" s="2">
        <v>6</v>
      </c>
      <c r="K59" s="2">
        <v>0</v>
      </c>
      <c r="L59" s="2">
        <v>0</v>
      </c>
      <c r="M59" s="2">
        <v>1863</v>
      </c>
      <c r="N59" s="2">
        <v>230</v>
      </c>
      <c r="O59" s="2">
        <v>156</v>
      </c>
    </row>
    <row r="60" spans="1:15" ht="12.75">
      <c r="A60" s="2" t="s">
        <v>1</v>
      </c>
      <c r="B60" s="6" t="s">
        <v>55</v>
      </c>
      <c r="C60" s="4">
        <v>2966</v>
      </c>
      <c r="D60" s="2">
        <v>3181</v>
      </c>
      <c r="E60" s="2">
        <v>1034</v>
      </c>
      <c r="F60" s="2">
        <v>1517</v>
      </c>
      <c r="G60" s="2">
        <v>370</v>
      </c>
      <c r="H60" s="2">
        <v>311</v>
      </c>
      <c r="I60" s="2">
        <v>30</v>
      </c>
      <c r="J60" s="2">
        <v>6</v>
      </c>
      <c r="K60" s="2">
        <v>0</v>
      </c>
      <c r="L60" s="2">
        <v>2</v>
      </c>
      <c r="M60" s="2">
        <v>1612</v>
      </c>
      <c r="N60" s="2">
        <v>341</v>
      </c>
      <c r="O60" s="2">
        <v>194</v>
      </c>
    </row>
    <row r="61" spans="1:15" ht="12.75">
      <c r="A61" s="2" t="s">
        <v>9</v>
      </c>
      <c r="B61" s="6" t="s">
        <v>56</v>
      </c>
      <c r="C61" s="4">
        <v>3624</v>
      </c>
      <c r="D61" s="2">
        <v>4745</v>
      </c>
      <c r="E61" s="2">
        <v>2782</v>
      </c>
      <c r="F61" s="2">
        <v>1075</v>
      </c>
      <c r="G61" s="2">
        <v>238</v>
      </c>
      <c r="H61" s="2">
        <v>227</v>
      </c>
      <c r="I61" s="2">
        <v>23</v>
      </c>
      <c r="J61" s="2">
        <v>0</v>
      </c>
      <c r="K61" s="2">
        <v>0</v>
      </c>
      <c r="L61" s="2">
        <v>5</v>
      </c>
      <c r="M61" s="2">
        <v>1824</v>
      </c>
      <c r="N61" s="2">
        <v>34</v>
      </c>
      <c r="O61" s="2">
        <v>105</v>
      </c>
    </row>
    <row r="62" spans="1:15" ht="12.75">
      <c r="A62" s="2" t="s">
        <v>5</v>
      </c>
      <c r="B62" s="6" t="s">
        <v>57</v>
      </c>
      <c r="C62" s="4">
        <v>4704</v>
      </c>
      <c r="D62" s="2">
        <v>4859</v>
      </c>
      <c r="E62" s="2">
        <v>871</v>
      </c>
      <c r="F62" s="2">
        <v>881</v>
      </c>
      <c r="G62" s="2">
        <v>335</v>
      </c>
      <c r="H62" s="2">
        <v>369</v>
      </c>
      <c r="I62" s="2">
        <v>66</v>
      </c>
      <c r="J62" s="2">
        <v>12</v>
      </c>
      <c r="K62" s="2">
        <v>3</v>
      </c>
      <c r="L62" s="2">
        <v>5</v>
      </c>
      <c r="M62" s="2">
        <v>3352</v>
      </c>
      <c r="N62" s="2">
        <v>442</v>
      </c>
      <c r="O62" s="2">
        <v>194</v>
      </c>
    </row>
    <row r="63" spans="1:15" ht="12.75">
      <c r="A63" s="2" t="s">
        <v>6</v>
      </c>
      <c r="B63" s="6" t="s">
        <v>58</v>
      </c>
      <c r="C63" s="4">
        <v>5408</v>
      </c>
      <c r="D63" s="2">
        <v>5720</v>
      </c>
      <c r="E63" s="2">
        <v>1424</v>
      </c>
      <c r="F63" s="2">
        <v>4966</v>
      </c>
      <c r="G63" s="2">
        <v>850</v>
      </c>
      <c r="H63" s="2">
        <v>464</v>
      </c>
      <c r="I63" s="2">
        <v>37</v>
      </c>
      <c r="J63" s="2">
        <v>21</v>
      </c>
      <c r="K63" s="2">
        <v>2</v>
      </c>
      <c r="L63" s="2">
        <v>4</v>
      </c>
      <c r="M63" s="2">
        <v>3699</v>
      </c>
      <c r="N63" s="2">
        <v>296</v>
      </c>
      <c r="O63" s="2">
        <v>301</v>
      </c>
    </row>
    <row r="64" spans="1:15" ht="12.75">
      <c r="A64" s="2" t="s">
        <v>6</v>
      </c>
      <c r="B64" s="6" t="s">
        <v>59</v>
      </c>
      <c r="C64" s="4">
        <v>2351</v>
      </c>
      <c r="D64" s="2">
        <v>2499</v>
      </c>
      <c r="E64" s="2">
        <v>621</v>
      </c>
      <c r="F64" s="2">
        <v>1116</v>
      </c>
      <c r="G64" s="2">
        <v>306</v>
      </c>
      <c r="H64" s="2">
        <v>240</v>
      </c>
      <c r="I64" s="2">
        <v>20</v>
      </c>
      <c r="J64" s="2">
        <v>1</v>
      </c>
      <c r="K64" s="2">
        <v>0</v>
      </c>
      <c r="L64" s="2">
        <v>0</v>
      </c>
      <c r="M64" s="2">
        <v>1302</v>
      </c>
      <c r="N64" s="2">
        <v>431</v>
      </c>
      <c r="O64" s="2">
        <v>145</v>
      </c>
    </row>
    <row r="65" spans="1:15" ht="12.75">
      <c r="A65" s="2" t="s">
        <v>1</v>
      </c>
      <c r="B65" s="6" t="s">
        <v>60</v>
      </c>
      <c r="C65" s="4">
        <v>3769</v>
      </c>
      <c r="D65" s="2">
        <v>3893</v>
      </c>
      <c r="E65" s="2">
        <v>1098</v>
      </c>
      <c r="F65" s="2">
        <v>2461</v>
      </c>
      <c r="G65" s="2">
        <v>558</v>
      </c>
      <c r="H65" s="2">
        <v>520</v>
      </c>
      <c r="I65" s="2">
        <v>102</v>
      </c>
      <c r="J65" s="2">
        <v>92</v>
      </c>
      <c r="K65" s="2">
        <v>0</v>
      </c>
      <c r="L65" s="2">
        <v>0</v>
      </c>
      <c r="M65" s="2">
        <v>2411</v>
      </c>
      <c r="N65" s="2">
        <v>242</v>
      </c>
      <c r="O65" s="2">
        <v>142</v>
      </c>
    </row>
    <row r="66" spans="1:15" ht="12.75">
      <c r="A66" s="2" t="s">
        <v>9</v>
      </c>
      <c r="B66" s="6" t="s">
        <v>61</v>
      </c>
      <c r="C66" s="4">
        <v>1035</v>
      </c>
      <c r="D66" s="2">
        <v>1082</v>
      </c>
      <c r="E66" s="2">
        <v>312</v>
      </c>
      <c r="F66" s="2">
        <v>347</v>
      </c>
      <c r="G66" s="2">
        <v>160</v>
      </c>
      <c r="H66" s="2">
        <v>95</v>
      </c>
      <c r="I66" s="2">
        <v>15</v>
      </c>
      <c r="J66" s="2">
        <v>54</v>
      </c>
      <c r="K66" s="2">
        <v>4</v>
      </c>
      <c r="L66" s="2">
        <v>0</v>
      </c>
      <c r="M66" s="2">
        <v>576</v>
      </c>
      <c r="N66" s="2">
        <v>118</v>
      </c>
      <c r="O66" s="2">
        <v>76</v>
      </c>
    </row>
    <row r="67" spans="1:15" ht="12.75">
      <c r="A67" s="2" t="s">
        <v>1</v>
      </c>
      <c r="B67" s="6" t="s">
        <v>62</v>
      </c>
      <c r="C67" s="4">
        <v>4095</v>
      </c>
      <c r="D67" s="2">
        <v>4217</v>
      </c>
      <c r="E67" s="2">
        <v>1273</v>
      </c>
      <c r="F67" s="2">
        <v>9002</v>
      </c>
      <c r="G67" s="2">
        <v>1783</v>
      </c>
      <c r="H67" s="2">
        <v>885</v>
      </c>
      <c r="I67" s="2">
        <v>85</v>
      </c>
      <c r="J67" s="2">
        <v>19</v>
      </c>
      <c r="K67" s="2">
        <v>0</v>
      </c>
      <c r="L67" s="2">
        <v>2</v>
      </c>
      <c r="M67" s="2">
        <v>2553</v>
      </c>
      <c r="N67" s="2">
        <v>150</v>
      </c>
      <c r="O67" s="2">
        <v>241</v>
      </c>
    </row>
    <row r="68" spans="1:15" ht="12.75">
      <c r="A68" s="2" t="s">
        <v>10</v>
      </c>
      <c r="B68" s="6" t="s">
        <v>63</v>
      </c>
      <c r="C68" s="4">
        <v>1013</v>
      </c>
      <c r="D68" s="2">
        <v>1047</v>
      </c>
      <c r="E68" s="2">
        <v>274</v>
      </c>
      <c r="F68" s="2">
        <v>325</v>
      </c>
      <c r="G68" s="2">
        <v>151</v>
      </c>
      <c r="H68" s="2">
        <v>102</v>
      </c>
      <c r="I68" s="2">
        <v>3</v>
      </c>
      <c r="J68" s="2">
        <v>2</v>
      </c>
      <c r="K68" s="2">
        <v>0</v>
      </c>
      <c r="L68" s="2">
        <v>2</v>
      </c>
      <c r="M68" s="2">
        <v>646</v>
      </c>
      <c r="N68" s="2">
        <v>46</v>
      </c>
      <c r="O68" s="2">
        <v>81</v>
      </c>
    </row>
    <row r="69" spans="1:15" ht="12.75">
      <c r="A69" s="2" t="s">
        <v>6</v>
      </c>
      <c r="B69" s="6" t="s">
        <v>64</v>
      </c>
      <c r="C69" s="4">
        <v>2951</v>
      </c>
      <c r="D69" s="2">
        <v>2997</v>
      </c>
      <c r="E69" s="2">
        <v>474</v>
      </c>
      <c r="F69" s="2">
        <v>283</v>
      </c>
      <c r="G69" s="2">
        <v>185</v>
      </c>
      <c r="H69" s="2">
        <v>127</v>
      </c>
      <c r="I69" s="2">
        <v>27</v>
      </c>
      <c r="J69" s="2">
        <v>94</v>
      </c>
      <c r="K69" s="2">
        <v>0</v>
      </c>
      <c r="L69" s="2">
        <v>0</v>
      </c>
      <c r="M69" s="2">
        <v>2330</v>
      </c>
      <c r="N69" s="2">
        <v>125</v>
      </c>
      <c r="O69" s="2">
        <v>68</v>
      </c>
    </row>
    <row r="70" spans="1:15" ht="12.75">
      <c r="A70" s="2" t="s">
        <v>8</v>
      </c>
      <c r="B70" s="6" t="s">
        <v>65</v>
      </c>
      <c r="C70" s="4">
        <v>3737</v>
      </c>
      <c r="D70" s="2">
        <v>3965</v>
      </c>
      <c r="E70" s="2">
        <v>983</v>
      </c>
      <c r="F70" s="2">
        <v>941</v>
      </c>
      <c r="G70" s="2">
        <v>429</v>
      </c>
      <c r="H70" s="2">
        <v>349</v>
      </c>
      <c r="I70" s="2">
        <v>45</v>
      </c>
      <c r="J70" s="2">
        <v>8</v>
      </c>
      <c r="K70" s="2">
        <v>0</v>
      </c>
      <c r="L70" s="2">
        <v>13</v>
      </c>
      <c r="M70" s="2">
        <v>2433</v>
      </c>
      <c r="N70" s="2">
        <v>259</v>
      </c>
      <c r="O70" s="2">
        <v>290</v>
      </c>
    </row>
    <row r="71" spans="1:15" ht="12.75">
      <c r="A71" s="2" t="s">
        <v>12</v>
      </c>
      <c r="B71" s="6" t="s">
        <v>66</v>
      </c>
      <c r="C71" s="4">
        <v>5242</v>
      </c>
      <c r="D71" s="2">
        <v>5781</v>
      </c>
      <c r="E71" s="2">
        <v>1105</v>
      </c>
      <c r="F71" s="2">
        <v>4290</v>
      </c>
      <c r="G71" s="2">
        <v>413</v>
      </c>
      <c r="H71" s="2">
        <v>263</v>
      </c>
      <c r="I71" s="2">
        <v>67</v>
      </c>
      <c r="J71" s="2">
        <v>3</v>
      </c>
      <c r="K71" s="2">
        <v>0</v>
      </c>
      <c r="L71" s="2">
        <v>11</v>
      </c>
      <c r="M71" s="2">
        <v>3093</v>
      </c>
      <c r="N71" s="2">
        <v>1069</v>
      </c>
      <c r="O71" s="2">
        <v>514</v>
      </c>
    </row>
    <row r="72" spans="1:15" ht="12.75">
      <c r="A72" s="2" t="s">
        <v>1</v>
      </c>
      <c r="B72" s="6" t="s">
        <v>67</v>
      </c>
      <c r="C72" s="4">
        <v>3780</v>
      </c>
      <c r="D72" s="2">
        <v>3875</v>
      </c>
      <c r="E72" s="2">
        <v>912</v>
      </c>
      <c r="F72" s="2">
        <v>4787</v>
      </c>
      <c r="G72" s="2">
        <v>1234</v>
      </c>
      <c r="H72" s="2">
        <v>1026</v>
      </c>
      <c r="I72" s="2">
        <v>53</v>
      </c>
      <c r="J72" s="2">
        <v>35</v>
      </c>
      <c r="K72" s="2">
        <v>5</v>
      </c>
      <c r="L72" s="2">
        <v>2</v>
      </c>
      <c r="M72" s="2">
        <v>2371</v>
      </c>
      <c r="N72" s="2">
        <v>387</v>
      </c>
      <c r="O72" s="2">
        <v>205</v>
      </c>
    </row>
    <row r="73" spans="1:15" ht="12.75">
      <c r="A73" s="2" t="s">
        <v>13</v>
      </c>
      <c r="B73" s="6" t="s">
        <v>68</v>
      </c>
      <c r="C73" s="4">
        <v>6953</v>
      </c>
      <c r="D73" s="2">
        <v>7104</v>
      </c>
      <c r="E73" s="2">
        <v>1511</v>
      </c>
      <c r="F73" s="2">
        <v>1852</v>
      </c>
      <c r="G73" s="2">
        <v>589</v>
      </c>
      <c r="H73" s="2">
        <v>555</v>
      </c>
      <c r="I73" s="2">
        <v>140</v>
      </c>
      <c r="J73" s="2">
        <v>244</v>
      </c>
      <c r="K73" s="2">
        <v>73</v>
      </c>
      <c r="L73" s="2">
        <v>3</v>
      </c>
      <c r="M73" s="2">
        <v>5068</v>
      </c>
      <c r="N73" s="2">
        <v>159</v>
      </c>
      <c r="O73" s="2">
        <v>366</v>
      </c>
    </row>
    <row r="74" spans="1:15" ht="12.75">
      <c r="A74" s="2" t="s">
        <v>12</v>
      </c>
      <c r="B74" s="6" t="s">
        <v>69</v>
      </c>
      <c r="C74" s="4">
        <v>4818</v>
      </c>
      <c r="D74" s="2">
        <v>4961</v>
      </c>
      <c r="E74" s="2">
        <v>1646</v>
      </c>
      <c r="F74" s="2">
        <v>2023</v>
      </c>
      <c r="G74" s="2">
        <v>486</v>
      </c>
      <c r="H74" s="2">
        <v>413</v>
      </c>
      <c r="I74" s="2">
        <v>72</v>
      </c>
      <c r="J74" s="2">
        <v>38</v>
      </c>
      <c r="K74" s="2">
        <v>0</v>
      </c>
      <c r="L74" s="2">
        <v>18</v>
      </c>
      <c r="M74" s="2">
        <v>2648</v>
      </c>
      <c r="N74" s="2">
        <v>463</v>
      </c>
      <c r="O74" s="2">
        <v>204</v>
      </c>
    </row>
    <row r="75" spans="1:15" ht="12.75">
      <c r="A75" s="2" t="s">
        <v>12</v>
      </c>
      <c r="B75" s="6" t="s">
        <v>70</v>
      </c>
      <c r="C75" s="4">
        <v>6937</v>
      </c>
      <c r="D75" s="2">
        <v>7268</v>
      </c>
      <c r="E75" s="2">
        <v>1392</v>
      </c>
      <c r="F75" s="2">
        <v>2827</v>
      </c>
      <c r="G75" s="2">
        <v>684</v>
      </c>
      <c r="H75" s="2">
        <v>338</v>
      </c>
      <c r="I75" s="2">
        <v>129</v>
      </c>
      <c r="J75" s="2">
        <v>127</v>
      </c>
      <c r="K75" s="2">
        <v>0</v>
      </c>
      <c r="L75" s="2">
        <v>1</v>
      </c>
      <c r="M75" s="2">
        <v>4141</v>
      </c>
      <c r="N75" s="2">
        <v>1413</v>
      </c>
      <c r="O75" s="2">
        <v>322</v>
      </c>
    </row>
    <row r="76" spans="1:15" ht="12.75">
      <c r="A76" s="2" t="s">
        <v>7</v>
      </c>
      <c r="B76" s="6" t="s">
        <v>71</v>
      </c>
      <c r="C76" s="4">
        <v>5948</v>
      </c>
      <c r="D76" s="2">
        <v>6110</v>
      </c>
      <c r="E76" s="2">
        <v>1134</v>
      </c>
      <c r="F76" s="2">
        <v>1394</v>
      </c>
      <c r="G76" s="2">
        <v>401</v>
      </c>
      <c r="H76" s="2">
        <v>333</v>
      </c>
      <c r="I76" s="2">
        <v>96</v>
      </c>
      <c r="J76" s="2">
        <v>75</v>
      </c>
      <c r="K76" s="2">
        <v>1</v>
      </c>
      <c r="L76" s="2">
        <v>7</v>
      </c>
      <c r="M76" s="2">
        <v>4016</v>
      </c>
      <c r="N76" s="2">
        <v>607</v>
      </c>
      <c r="O76" s="2">
        <v>353</v>
      </c>
    </row>
    <row r="77" spans="1:15" ht="12.75">
      <c r="A77" s="2" t="s">
        <v>10</v>
      </c>
      <c r="B77" s="6" t="s">
        <v>72</v>
      </c>
      <c r="C77" s="4">
        <v>2401</v>
      </c>
      <c r="D77" s="2">
        <v>2531</v>
      </c>
      <c r="E77" s="2">
        <v>686</v>
      </c>
      <c r="F77" s="2">
        <v>1022</v>
      </c>
      <c r="G77" s="2">
        <v>330</v>
      </c>
      <c r="H77" s="2">
        <v>218</v>
      </c>
      <c r="I77" s="2">
        <v>32</v>
      </c>
      <c r="J77" s="2">
        <v>40</v>
      </c>
      <c r="K77" s="2">
        <v>0</v>
      </c>
      <c r="L77" s="2">
        <v>8</v>
      </c>
      <c r="M77" s="2">
        <v>1264</v>
      </c>
      <c r="N77" s="2">
        <v>404</v>
      </c>
      <c r="O77" s="2">
        <v>177</v>
      </c>
    </row>
    <row r="78" spans="1:15" ht="12.75">
      <c r="A78" s="2" t="s">
        <v>2</v>
      </c>
      <c r="B78" s="6" t="s">
        <v>73</v>
      </c>
      <c r="C78" s="4">
        <v>3666</v>
      </c>
      <c r="D78" s="2">
        <v>3779</v>
      </c>
      <c r="E78" s="2">
        <v>593</v>
      </c>
      <c r="F78" s="2">
        <v>1651</v>
      </c>
      <c r="G78" s="2">
        <v>190</v>
      </c>
      <c r="H78" s="2">
        <v>150</v>
      </c>
      <c r="I78" s="2">
        <v>24</v>
      </c>
      <c r="J78" s="2">
        <v>1</v>
      </c>
      <c r="K78" s="2">
        <v>0</v>
      </c>
      <c r="L78" s="2">
        <v>4</v>
      </c>
      <c r="M78" s="2">
        <v>2753</v>
      </c>
      <c r="N78" s="2">
        <v>294</v>
      </c>
      <c r="O78" s="2">
        <v>139</v>
      </c>
    </row>
    <row r="79" spans="1:15" ht="12.75">
      <c r="A79" s="2" t="s">
        <v>3</v>
      </c>
      <c r="B79" s="6" t="s">
        <v>74</v>
      </c>
      <c r="C79" s="4">
        <v>2487</v>
      </c>
      <c r="D79" s="2">
        <v>2619</v>
      </c>
      <c r="E79" s="2">
        <v>830</v>
      </c>
      <c r="F79" s="2">
        <v>2865</v>
      </c>
      <c r="G79" s="2">
        <v>328</v>
      </c>
      <c r="H79" s="2">
        <v>227</v>
      </c>
      <c r="I79" s="2">
        <v>41</v>
      </c>
      <c r="J79" s="2">
        <v>0</v>
      </c>
      <c r="K79" s="2">
        <v>0</v>
      </c>
      <c r="L79" s="2">
        <v>10</v>
      </c>
      <c r="M79" s="2">
        <v>1360</v>
      </c>
      <c r="N79" s="2">
        <v>254</v>
      </c>
      <c r="O79" s="2">
        <v>175</v>
      </c>
    </row>
    <row r="80" spans="1:15" ht="12.75">
      <c r="A80" s="2" t="s">
        <v>3</v>
      </c>
      <c r="B80" s="6" t="s">
        <v>75</v>
      </c>
      <c r="C80" s="4">
        <v>4897</v>
      </c>
      <c r="D80" s="2">
        <v>5184</v>
      </c>
      <c r="E80" s="2">
        <v>899</v>
      </c>
      <c r="F80" s="2">
        <v>515</v>
      </c>
      <c r="G80" s="2">
        <v>271</v>
      </c>
      <c r="H80" s="2">
        <v>199</v>
      </c>
      <c r="I80" s="2">
        <v>91</v>
      </c>
      <c r="J80" s="2">
        <v>23</v>
      </c>
      <c r="K80" s="2">
        <v>0</v>
      </c>
      <c r="L80" s="2">
        <v>6</v>
      </c>
      <c r="M80" s="2">
        <v>3476</v>
      </c>
      <c r="N80" s="2">
        <v>574</v>
      </c>
      <c r="O80" s="2">
        <v>235</v>
      </c>
    </row>
    <row r="81" spans="1:15" ht="12.75">
      <c r="A81" s="2" t="s">
        <v>3</v>
      </c>
      <c r="B81" s="6" t="s">
        <v>76</v>
      </c>
      <c r="C81" s="4">
        <v>2271</v>
      </c>
      <c r="D81" s="2">
        <v>2379</v>
      </c>
      <c r="E81" s="2">
        <v>538</v>
      </c>
      <c r="F81" s="2">
        <v>2342</v>
      </c>
      <c r="G81" s="2">
        <v>287</v>
      </c>
      <c r="H81" s="2">
        <v>222</v>
      </c>
      <c r="I81" s="2">
        <v>56</v>
      </c>
      <c r="J81" s="2">
        <v>4</v>
      </c>
      <c r="K81" s="2">
        <v>0</v>
      </c>
      <c r="L81" s="2">
        <v>1</v>
      </c>
      <c r="M81" s="2">
        <v>1410</v>
      </c>
      <c r="N81" s="2">
        <v>311</v>
      </c>
      <c r="O81" s="2">
        <v>120</v>
      </c>
    </row>
    <row r="82" spans="1:15" ht="12.75">
      <c r="A82" s="2" t="s">
        <v>0</v>
      </c>
      <c r="B82" s="6" t="s">
        <v>77</v>
      </c>
      <c r="C82" s="4">
        <v>20152</v>
      </c>
      <c r="D82" s="2">
        <v>20923</v>
      </c>
      <c r="E82" s="2">
        <v>5217</v>
      </c>
      <c r="F82" s="2">
        <v>4257</v>
      </c>
      <c r="G82" s="2">
        <v>1573</v>
      </c>
      <c r="H82" s="2">
        <v>1281</v>
      </c>
      <c r="I82" s="2">
        <v>189</v>
      </c>
      <c r="J82" s="2">
        <v>2944</v>
      </c>
      <c r="K82" s="2">
        <v>108</v>
      </c>
      <c r="L82" s="2">
        <v>15</v>
      </c>
      <c r="M82" s="2">
        <v>13729</v>
      </c>
      <c r="N82" s="2">
        <v>819</v>
      </c>
      <c r="O82" s="2">
        <v>1158</v>
      </c>
    </row>
    <row r="83" spans="1:15" ht="12.75">
      <c r="A83" s="2" t="s">
        <v>1</v>
      </c>
      <c r="B83" s="6" t="s">
        <v>78</v>
      </c>
      <c r="C83" s="4">
        <v>6782</v>
      </c>
      <c r="D83" s="2">
        <v>7080</v>
      </c>
      <c r="E83" s="2">
        <v>2310</v>
      </c>
      <c r="F83" s="2">
        <v>1836</v>
      </c>
      <c r="G83" s="2">
        <v>1175</v>
      </c>
      <c r="H83" s="2">
        <v>1158</v>
      </c>
      <c r="I83" s="2">
        <v>356</v>
      </c>
      <c r="J83" s="2">
        <v>176</v>
      </c>
      <c r="K83" s="2">
        <v>7</v>
      </c>
      <c r="L83" s="2">
        <v>1</v>
      </c>
      <c r="M83" s="2">
        <v>4143</v>
      </c>
      <c r="N83" s="2">
        <v>394</v>
      </c>
      <c r="O83" s="2">
        <v>233</v>
      </c>
    </row>
    <row r="84" spans="1:15" ht="12.75">
      <c r="A84" s="2" t="s">
        <v>1</v>
      </c>
      <c r="B84" s="6" t="s">
        <v>79</v>
      </c>
      <c r="C84" s="4">
        <v>6545</v>
      </c>
      <c r="D84" s="2">
        <v>6815</v>
      </c>
      <c r="E84" s="2">
        <v>1811</v>
      </c>
      <c r="F84" s="2">
        <v>1723</v>
      </c>
      <c r="G84" s="2">
        <v>795</v>
      </c>
      <c r="H84" s="2">
        <v>797</v>
      </c>
      <c r="I84" s="2">
        <v>196</v>
      </c>
      <c r="J84" s="2">
        <v>60</v>
      </c>
      <c r="K84" s="2">
        <v>2</v>
      </c>
      <c r="L84" s="2">
        <v>3</v>
      </c>
      <c r="M84" s="2">
        <v>4520</v>
      </c>
      <c r="N84" s="2">
        <v>273</v>
      </c>
      <c r="O84" s="2">
        <v>211</v>
      </c>
    </row>
    <row r="85" spans="1:15" ht="12.75">
      <c r="A85" s="2" t="s">
        <v>2</v>
      </c>
      <c r="B85" s="6" t="s">
        <v>80</v>
      </c>
      <c r="C85" s="4">
        <v>1631</v>
      </c>
      <c r="D85" s="2">
        <v>1679</v>
      </c>
      <c r="E85" s="2">
        <v>492</v>
      </c>
      <c r="F85" s="2">
        <v>1880</v>
      </c>
      <c r="G85" s="2">
        <v>199</v>
      </c>
      <c r="H85" s="2">
        <v>166</v>
      </c>
      <c r="I85" s="2">
        <v>17</v>
      </c>
      <c r="J85" s="2">
        <v>1</v>
      </c>
      <c r="K85" s="2">
        <v>0</v>
      </c>
      <c r="L85" s="2">
        <v>3</v>
      </c>
      <c r="M85" s="2">
        <v>994</v>
      </c>
      <c r="N85" s="2">
        <v>101</v>
      </c>
      <c r="O85" s="2">
        <v>92</v>
      </c>
    </row>
    <row r="86" spans="1:15" ht="12.75">
      <c r="A86" s="2" t="s">
        <v>13</v>
      </c>
      <c r="B86" s="6" t="s">
        <v>81</v>
      </c>
      <c r="C86" s="4">
        <v>3999</v>
      </c>
      <c r="D86" s="2">
        <v>4262</v>
      </c>
      <c r="E86" s="2">
        <v>1146</v>
      </c>
      <c r="F86" s="2">
        <v>2409</v>
      </c>
      <c r="G86" s="2">
        <v>647</v>
      </c>
      <c r="H86" s="2">
        <v>548</v>
      </c>
      <c r="I86" s="2">
        <v>71</v>
      </c>
      <c r="J86" s="2">
        <v>16</v>
      </c>
      <c r="K86" s="2">
        <v>0</v>
      </c>
      <c r="L86" s="2">
        <v>5</v>
      </c>
      <c r="M86" s="2">
        <v>2600</v>
      </c>
      <c r="N86" s="2">
        <v>258</v>
      </c>
      <c r="O86" s="2">
        <v>258</v>
      </c>
    </row>
    <row r="87" spans="1:15" ht="12.75">
      <c r="A87" s="2" t="s">
        <v>13</v>
      </c>
      <c r="B87" s="6" t="s">
        <v>82</v>
      </c>
      <c r="C87" s="4">
        <v>2736</v>
      </c>
      <c r="D87" s="2">
        <v>2853</v>
      </c>
      <c r="E87" s="2">
        <v>626</v>
      </c>
      <c r="F87" s="2">
        <v>1006</v>
      </c>
      <c r="G87" s="2">
        <v>219</v>
      </c>
      <c r="H87" s="2">
        <v>167</v>
      </c>
      <c r="I87" s="2">
        <v>22</v>
      </c>
      <c r="J87" s="2">
        <v>129</v>
      </c>
      <c r="K87" s="2">
        <v>0</v>
      </c>
      <c r="L87" s="2">
        <v>0</v>
      </c>
      <c r="M87" s="2">
        <v>1736</v>
      </c>
      <c r="N87" s="2">
        <v>255</v>
      </c>
      <c r="O87" s="2">
        <v>236</v>
      </c>
    </row>
    <row r="88" spans="1:15" ht="12.75">
      <c r="A88" s="2" t="s">
        <v>1</v>
      </c>
      <c r="B88" s="6" t="s">
        <v>83</v>
      </c>
      <c r="C88" s="4">
        <v>4732</v>
      </c>
      <c r="D88" s="2">
        <v>4913</v>
      </c>
      <c r="E88" s="2">
        <v>1734</v>
      </c>
      <c r="F88" s="2">
        <v>2507</v>
      </c>
      <c r="G88" s="2">
        <v>765</v>
      </c>
      <c r="H88" s="2">
        <v>638</v>
      </c>
      <c r="I88" s="2">
        <v>80</v>
      </c>
      <c r="J88" s="2">
        <v>4</v>
      </c>
      <c r="K88" s="2">
        <v>0</v>
      </c>
      <c r="L88" s="2">
        <v>10</v>
      </c>
      <c r="M88" s="2">
        <v>2653</v>
      </c>
      <c r="N88" s="2">
        <v>259</v>
      </c>
      <c r="O88" s="2">
        <v>267</v>
      </c>
    </row>
    <row r="89" spans="1:15" ht="12.75">
      <c r="A89" s="2" t="s">
        <v>1</v>
      </c>
      <c r="B89" s="6" t="s">
        <v>84</v>
      </c>
      <c r="C89" s="4">
        <v>2326</v>
      </c>
      <c r="D89" s="2">
        <v>2411</v>
      </c>
      <c r="E89" s="2">
        <v>670</v>
      </c>
      <c r="F89" s="2">
        <v>2181</v>
      </c>
      <c r="G89" s="2">
        <v>325</v>
      </c>
      <c r="H89" s="2">
        <v>206</v>
      </c>
      <c r="I89" s="2">
        <v>24</v>
      </c>
      <c r="J89" s="2">
        <v>2</v>
      </c>
      <c r="K89" s="2">
        <v>0</v>
      </c>
      <c r="L89" s="2">
        <v>9</v>
      </c>
      <c r="M89" s="2">
        <v>1523</v>
      </c>
      <c r="N89" s="2">
        <v>78</v>
      </c>
      <c r="O89" s="2">
        <v>140</v>
      </c>
    </row>
    <row r="90" spans="1:15" ht="12.75">
      <c r="A90" s="2" t="s">
        <v>3</v>
      </c>
      <c r="B90" s="6" t="s">
        <v>85</v>
      </c>
      <c r="C90" s="4">
        <v>1927</v>
      </c>
      <c r="D90" s="2">
        <v>2069</v>
      </c>
      <c r="E90" s="2">
        <v>763</v>
      </c>
      <c r="F90" s="2">
        <v>4216</v>
      </c>
      <c r="G90" s="2">
        <v>567</v>
      </c>
      <c r="H90" s="2">
        <v>576</v>
      </c>
      <c r="I90" s="2">
        <v>30</v>
      </c>
      <c r="J90" s="2">
        <v>1</v>
      </c>
      <c r="K90" s="2">
        <v>0</v>
      </c>
      <c r="L90" s="2">
        <v>2</v>
      </c>
      <c r="M90" s="2">
        <v>911</v>
      </c>
      <c r="N90" s="2">
        <v>232</v>
      </c>
      <c r="O90" s="2">
        <v>163</v>
      </c>
    </row>
    <row r="91" spans="1:15" ht="12.75">
      <c r="A91" s="2" t="s">
        <v>6</v>
      </c>
      <c r="B91" s="6" t="s">
        <v>86</v>
      </c>
      <c r="C91" s="4">
        <v>2369</v>
      </c>
      <c r="D91" s="2">
        <v>2416</v>
      </c>
      <c r="E91" s="2">
        <v>309</v>
      </c>
      <c r="F91" s="2">
        <v>577</v>
      </c>
      <c r="G91" s="2">
        <v>188</v>
      </c>
      <c r="H91" s="2">
        <v>100</v>
      </c>
      <c r="I91" s="2">
        <v>31</v>
      </c>
      <c r="J91" s="2">
        <v>2</v>
      </c>
      <c r="K91" s="2">
        <v>0</v>
      </c>
      <c r="L91" s="2">
        <v>0</v>
      </c>
      <c r="M91" s="2">
        <v>1904</v>
      </c>
      <c r="N91" s="2">
        <v>131</v>
      </c>
      <c r="O91" s="2">
        <v>72</v>
      </c>
    </row>
    <row r="92" spans="1:15" ht="12.75">
      <c r="A92" s="2" t="s">
        <v>8</v>
      </c>
      <c r="B92" s="6" t="s">
        <v>87</v>
      </c>
      <c r="C92" s="4">
        <v>3264</v>
      </c>
      <c r="D92" s="2">
        <v>3529</v>
      </c>
      <c r="E92" s="2">
        <v>720</v>
      </c>
      <c r="F92" s="2">
        <v>1244</v>
      </c>
      <c r="G92" s="2">
        <v>430</v>
      </c>
      <c r="H92" s="2">
        <v>255</v>
      </c>
      <c r="I92" s="2">
        <v>48</v>
      </c>
      <c r="J92" s="2">
        <v>9</v>
      </c>
      <c r="K92" s="2">
        <v>0</v>
      </c>
      <c r="L92" s="2">
        <v>8</v>
      </c>
      <c r="M92" s="2">
        <v>2043</v>
      </c>
      <c r="N92" s="2">
        <v>407</v>
      </c>
      <c r="O92" s="2">
        <v>359</v>
      </c>
    </row>
    <row r="93" spans="1:15" ht="12.75">
      <c r="A93" s="2" t="s">
        <v>5</v>
      </c>
      <c r="B93" s="6" t="s">
        <v>88</v>
      </c>
      <c r="C93" s="4">
        <v>2441</v>
      </c>
      <c r="D93" s="2">
        <v>2560</v>
      </c>
      <c r="E93" s="2">
        <v>673</v>
      </c>
      <c r="F93" s="2">
        <v>1134</v>
      </c>
      <c r="G93" s="2">
        <v>291</v>
      </c>
      <c r="H93" s="2">
        <v>271</v>
      </c>
      <c r="I93" s="2">
        <v>32</v>
      </c>
      <c r="J93" s="2">
        <v>2</v>
      </c>
      <c r="K93" s="2">
        <v>0</v>
      </c>
      <c r="L93" s="2">
        <v>2</v>
      </c>
      <c r="M93" s="2">
        <v>1395</v>
      </c>
      <c r="N93" s="2">
        <v>268</v>
      </c>
      <c r="O93" s="2">
        <v>224</v>
      </c>
    </row>
    <row r="94" spans="1:15" ht="12.75">
      <c r="A94" s="2" t="s">
        <v>1</v>
      </c>
      <c r="B94" s="6" t="s">
        <v>89</v>
      </c>
      <c r="C94" s="4">
        <v>1785</v>
      </c>
      <c r="D94" s="2">
        <v>1901</v>
      </c>
      <c r="E94" s="2">
        <v>445</v>
      </c>
      <c r="F94" s="2">
        <v>1120</v>
      </c>
      <c r="G94" s="2">
        <v>174</v>
      </c>
      <c r="H94" s="2">
        <v>138</v>
      </c>
      <c r="I94" s="2">
        <v>23</v>
      </c>
      <c r="J94" s="2">
        <v>17</v>
      </c>
      <c r="K94" s="2">
        <v>0</v>
      </c>
      <c r="L94" s="2">
        <v>3</v>
      </c>
      <c r="M94" s="2">
        <v>1215</v>
      </c>
      <c r="N94" s="2">
        <v>98</v>
      </c>
      <c r="O94" s="2">
        <v>143</v>
      </c>
    </row>
    <row r="95" spans="1:15" ht="12.75">
      <c r="A95" s="2" t="s">
        <v>4</v>
      </c>
      <c r="B95" s="6" t="s">
        <v>90</v>
      </c>
      <c r="C95" s="4">
        <v>3350</v>
      </c>
      <c r="D95" s="2">
        <v>3536</v>
      </c>
      <c r="E95" s="2">
        <v>599</v>
      </c>
      <c r="F95" s="2">
        <v>541</v>
      </c>
      <c r="G95" s="2">
        <v>236</v>
      </c>
      <c r="H95" s="2">
        <v>232</v>
      </c>
      <c r="I95" s="2">
        <v>10</v>
      </c>
      <c r="J95" s="2">
        <v>25</v>
      </c>
      <c r="K95" s="2">
        <v>0</v>
      </c>
      <c r="L95" s="2">
        <v>1</v>
      </c>
      <c r="M95" s="2">
        <v>2476</v>
      </c>
      <c r="N95" s="2">
        <v>315</v>
      </c>
      <c r="O95" s="2">
        <v>146</v>
      </c>
    </row>
    <row r="96" spans="1:15" ht="12.75">
      <c r="A96" s="2" t="s">
        <v>2</v>
      </c>
      <c r="B96" s="6" t="s">
        <v>91</v>
      </c>
      <c r="C96" s="4">
        <v>2368</v>
      </c>
      <c r="D96" s="2">
        <v>2468</v>
      </c>
      <c r="E96" s="2">
        <v>677</v>
      </c>
      <c r="F96" s="2">
        <v>1079</v>
      </c>
      <c r="G96" s="2">
        <v>277</v>
      </c>
      <c r="H96" s="2">
        <v>190</v>
      </c>
      <c r="I96" s="2">
        <v>32</v>
      </c>
      <c r="J96" s="2">
        <v>10</v>
      </c>
      <c r="K96" s="2">
        <v>0</v>
      </c>
      <c r="L96" s="2">
        <v>14</v>
      </c>
      <c r="M96" s="2">
        <v>1437</v>
      </c>
      <c r="N96" s="2">
        <v>214</v>
      </c>
      <c r="O96" s="2">
        <v>140</v>
      </c>
    </row>
    <row r="97" spans="1:15" ht="12.75">
      <c r="A97" s="2" t="s">
        <v>7</v>
      </c>
      <c r="B97" s="6" t="s">
        <v>92</v>
      </c>
      <c r="C97" s="4">
        <v>4431</v>
      </c>
      <c r="D97" s="2">
        <v>4693</v>
      </c>
      <c r="E97" s="2">
        <v>1122</v>
      </c>
      <c r="F97" s="2">
        <v>7345</v>
      </c>
      <c r="G97" s="2">
        <v>1340</v>
      </c>
      <c r="H97" s="2">
        <v>1225</v>
      </c>
      <c r="I97" s="2">
        <v>63</v>
      </c>
      <c r="J97" s="2">
        <v>33</v>
      </c>
      <c r="K97" s="2">
        <v>0</v>
      </c>
      <c r="L97" s="2">
        <v>1</v>
      </c>
      <c r="M97" s="2">
        <v>2965</v>
      </c>
      <c r="N97" s="2">
        <v>355</v>
      </c>
      <c r="O97" s="2">
        <v>251</v>
      </c>
    </row>
    <row r="98" spans="1:15" ht="12.75">
      <c r="A98" s="2" t="s">
        <v>13</v>
      </c>
      <c r="B98" s="6" t="s">
        <v>93</v>
      </c>
      <c r="C98" s="4">
        <v>4292</v>
      </c>
      <c r="D98" s="2">
        <v>4398</v>
      </c>
      <c r="E98" s="2">
        <v>833</v>
      </c>
      <c r="F98" s="2">
        <v>2237</v>
      </c>
      <c r="G98" s="2">
        <v>461</v>
      </c>
      <c r="H98" s="2">
        <v>283</v>
      </c>
      <c r="I98" s="2">
        <v>51</v>
      </c>
      <c r="J98" s="2">
        <v>33</v>
      </c>
      <c r="K98" s="2">
        <v>0</v>
      </c>
      <c r="L98" s="2">
        <v>12</v>
      </c>
      <c r="M98" s="2">
        <v>2952</v>
      </c>
      <c r="N98" s="2">
        <v>236</v>
      </c>
      <c r="O98" s="2">
        <v>377</v>
      </c>
    </row>
    <row r="99" spans="1:15" ht="12.75">
      <c r="A99" s="2" t="s">
        <v>2</v>
      </c>
      <c r="B99" s="6" t="s">
        <v>94</v>
      </c>
      <c r="C99" s="4">
        <v>3377</v>
      </c>
      <c r="D99" s="2">
        <v>3503</v>
      </c>
      <c r="E99" s="2">
        <v>1224</v>
      </c>
      <c r="F99" s="2">
        <v>2216</v>
      </c>
      <c r="G99" s="2">
        <v>450</v>
      </c>
      <c r="H99" s="2">
        <v>420</v>
      </c>
      <c r="I99" s="2">
        <v>68</v>
      </c>
      <c r="J99" s="2">
        <v>16</v>
      </c>
      <c r="K99" s="2">
        <v>0</v>
      </c>
      <c r="L99" s="2">
        <v>2</v>
      </c>
      <c r="M99" s="2">
        <v>1977</v>
      </c>
      <c r="N99" s="2">
        <v>34</v>
      </c>
      <c r="O99" s="2">
        <v>268</v>
      </c>
    </row>
    <row r="100" spans="1:15" ht="12.75">
      <c r="A100" s="2" t="s">
        <v>3</v>
      </c>
      <c r="B100" s="6" t="s">
        <v>95</v>
      </c>
      <c r="C100" s="4">
        <v>2177</v>
      </c>
      <c r="D100" s="2">
        <v>2295</v>
      </c>
      <c r="E100" s="2">
        <v>389</v>
      </c>
      <c r="F100" s="2">
        <v>679</v>
      </c>
      <c r="G100" s="2">
        <v>235</v>
      </c>
      <c r="H100" s="2">
        <v>189</v>
      </c>
      <c r="I100" s="2">
        <v>16</v>
      </c>
      <c r="J100" s="2">
        <v>13</v>
      </c>
      <c r="K100" s="2">
        <v>0</v>
      </c>
      <c r="L100" s="2">
        <v>11</v>
      </c>
      <c r="M100" s="2">
        <v>1471</v>
      </c>
      <c r="N100" s="2">
        <v>216</v>
      </c>
      <c r="O100" s="2">
        <v>219</v>
      </c>
    </row>
    <row r="101" spans="1:15" ht="12.75">
      <c r="A101" s="2" t="s">
        <v>10</v>
      </c>
      <c r="B101" s="6" t="s">
        <v>96</v>
      </c>
      <c r="C101" s="4">
        <v>793</v>
      </c>
      <c r="D101" s="2">
        <v>838</v>
      </c>
      <c r="E101" s="2">
        <v>182</v>
      </c>
      <c r="F101" s="2">
        <v>316</v>
      </c>
      <c r="G101" s="2">
        <v>82</v>
      </c>
      <c r="H101" s="2">
        <v>61</v>
      </c>
      <c r="I101" s="2">
        <v>3</v>
      </c>
      <c r="J101" s="2">
        <v>1</v>
      </c>
      <c r="K101" s="2">
        <v>0</v>
      </c>
      <c r="L101" s="2">
        <v>4</v>
      </c>
      <c r="M101" s="2">
        <v>312</v>
      </c>
      <c r="N101" s="2">
        <v>260</v>
      </c>
      <c r="O101" s="2">
        <v>84</v>
      </c>
    </row>
    <row r="102" spans="1:15" ht="12.75">
      <c r="A102" s="2" t="s">
        <v>6</v>
      </c>
      <c r="B102" s="6" t="s">
        <v>97</v>
      </c>
      <c r="C102" s="4">
        <v>3030</v>
      </c>
      <c r="D102" s="2">
        <v>3088</v>
      </c>
      <c r="E102" s="2">
        <v>700</v>
      </c>
      <c r="F102" s="2">
        <v>1471</v>
      </c>
      <c r="G102" s="2">
        <v>320</v>
      </c>
      <c r="H102" s="2">
        <v>263</v>
      </c>
      <c r="I102" s="2">
        <v>32</v>
      </c>
      <c r="J102" s="2">
        <v>11</v>
      </c>
      <c r="K102" s="2">
        <v>0</v>
      </c>
      <c r="L102" s="2">
        <v>2</v>
      </c>
      <c r="M102" s="2">
        <v>1876</v>
      </c>
      <c r="N102" s="2">
        <v>326</v>
      </c>
      <c r="O102" s="2">
        <v>186</v>
      </c>
    </row>
    <row r="103" spans="1:15" ht="12.75">
      <c r="A103" s="2" t="s">
        <v>8</v>
      </c>
      <c r="B103" s="6" t="s">
        <v>98</v>
      </c>
      <c r="C103" s="4">
        <v>4391</v>
      </c>
      <c r="D103" s="2">
        <v>4632</v>
      </c>
      <c r="E103" s="2">
        <v>907</v>
      </c>
      <c r="F103" s="2">
        <v>2872</v>
      </c>
      <c r="G103" s="2">
        <v>400</v>
      </c>
      <c r="H103" s="2">
        <v>337</v>
      </c>
      <c r="I103" s="2">
        <v>34</v>
      </c>
      <c r="J103" s="2">
        <v>20</v>
      </c>
      <c r="K103" s="2">
        <v>2</v>
      </c>
      <c r="L103" s="2">
        <v>5</v>
      </c>
      <c r="M103" s="2">
        <v>3063</v>
      </c>
      <c r="N103" s="2">
        <v>410</v>
      </c>
      <c r="O103" s="2">
        <v>252</v>
      </c>
    </row>
    <row r="104" spans="1:15" ht="12.75">
      <c r="A104" s="2" t="s">
        <v>10</v>
      </c>
      <c r="B104" s="6" t="s">
        <v>99</v>
      </c>
      <c r="C104" s="4">
        <v>3399</v>
      </c>
      <c r="D104" s="2">
        <v>3530</v>
      </c>
      <c r="E104" s="2">
        <v>805</v>
      </c>
      <c r="F104" s="2">
        <v>18818</v>
      </c>
      <c r="G104" s="2">
        <v>2462</v>
      </c>
      <c r="H104" s="2">
        <v>2261</v>
      </c>
      <c r="I104" s="2">
        <v>63</v>
      </c>
      <c r="J104" s="2">
        <v>38</v>
      </c>
      <c r="K104" s="2">
        <v>0</v>
      </c>
      <c r="L104" s="2">
        <v>10</v>
      </c>
      <c r="M104" s="2">
        <v>2293</v>
      </c>
      <c r="N104" s="2">
        <v>249</v>
      </c>
      <c r="O104" s="2">
        <v>183</v>
      </c>
    </row>
    <row r="105" spans="1:15" ht="12.75">
      <c r="A105" s="2" t="s">
        <v>2</v>
      </c>
      <c r="B105" s="6" t="s">
        <v>100</v>
      </c>
      <c r="C105" s="4">
        <v>1190</v>
      </c>
      <c r="D105" s="2">
        <v>1360</v>
      </c>
      <c r="E105" s="2">
        <v>341</v>
      </c>
      <c r="F105" s="2">
        <v>448</v>
      </c>
      <c r="G105" s="2">
        <v>109</v>
      </c>
      <c r="H105" s="2">
        <v>152</v>
      </c>
      <c r="I105" s="2">
        <v>6</v>
      </c>
      <c r="J105" s="2">
        <v>32</v>
      </c>
      <c r="K105" s="2">
        <v>0</v>
      </c>
      <c r="L105" s="2">
        <v>0</v>
      </c>
      <c r="M105" s="2">
        <v>735</v>
      </c>
      <c r="N105" s="2">
        <v>195</v>
      </c>
      <c r="O105" s="2">
        <v>89</v>
      </c>
    </row>
    <row r="106" spans="1:15" ht="12.75">
      <c r="A106" s="2" t="s">
        <v>12</v>
      </c>
      <c r="B106" s="6" t="s">
        <v>101</v>
      </c>
      <c r="C106" s="4">
        <v>1774</v>
      </c>
      <c r="D106" s="2">
        <v>1846</v>
      </c>
      <c r="E106" s="2">
        <v>507</v>
      </c>
      <c r="F106" s="2">
        <v>431</v>
      </c>
      <c r="G106" s="2">
        <v>216</v>
      </c>
      <c r="H106" s="2">
        <v>191</v>
      </c>
      <c r="I106" s="2">
        <v>65</v>
      </c>
      <c r="J106" s="2">
        <v>9</v>
      </c>
      <c r="K106" s="2">
        <v>3</v>
      </c>
      <c r="L106" s="2">
        <v>0</v>
      </c>
      <c r="M106" s="2">
        <v>1034</v>
      </c>
      <c r="N106" s="2">
        <v>155</v>
      </c>
      <c r="O106" s="2">
        <v>150</v>
      </c>
    </row>
    <row r="107" spans="1:15" ht="12.75">
      <c r="A107" s="2" t="s">
        <v>11</v>
      </c>
      <c r="B107" s="6" t="s">
        <v>102</v>
      </c>
      <c r="C107" s="4">
        <v>3990</v>
      </c>
      <c r="D107" s="2">
        <v>4400</v>
      </c>
      <c r="E107" s="2">
        <v>892</v>
      </c>
      <c r="F107" s="2">
        <v>2549</v>
      </c>
      <c r="G107" s="2">
        <v>325</v>
      </c>
      <c r="H107" s="2">
        <v>226</v>
      </c>
      <c r="I107" s="2">
        <v>48</v>
      </c>
      <c r="J107" s="2">
        <v>85</v>
      </c>
      <c r="K107" s="2">
        <v>0</v>
      </c>
      <c r="L107" s="2">
        <v>2</v>
      </c>
      <c r="M107" s="2">
        <v>2406</v>
      </c>
      <c r="N107" s="2">
        <v>893</v>
      </c>
      <c r="O107" s="2">
        <v>209</v>
      </c>
    </row>
    <row r="108" spans="1:15" ht="12.75">
      <c r="A108" s="2" t="s">
        <v>11</v>
      </c>
      <c r="B108" s="6" t="s">
        <v>103</v>
      </c>
      <c r="C108" s="4">
        <v>2551</v>
      </c>
      <c r="D108" s="2">
        <v>2722</v>
      </c>
      <c r="E108" s="2">
        <v>828</v>
      </c>
      <c r="F108" s="2">
        <v>934</v>
      </c>
      <c r="G108" s="2">
        <v>319</v>
      </c>
      <c r="H108" s="2">
        <v>163</v>
      </c>
      <c r="I108" s="2">
        <v>18</v>
      </c>
      <c r="J108" s="2">
        <v>31</v>
      </c>
      <c r="K108" s="2">
        <v>0</v>
      </c>
      <c r="L108" s="2">
        <v>2</v>
      </c>
      <c r="M108" s="2">
        <v>1368</v>
      </c>
      <c r="N108" s="2">
        <v>357</v>
      </c>
      <c r="O108" s="2">
        <v>169</v>
      </c>
    </row>
    <row r="109" spans="1:15" ht="12.75">
      <c r="A109" s="2" t="s">
        <v>6</v>
      </c>
      <c r="B109" s="6" t="s">
        <v>104</v>
      </c>
      <c r="C109" s="4">
        <v>3299</v>
      </c>
      <c r="D109" s="2">
        <v>3363</v>
      </c>
      <c r="E109" s="2">
        <v>543</v>
      </c>
      <c r="F109" s="2">
        <v>570</v>
      </c>
      <c r="G109" s="2">
        <v>189</v>
      </c>
      <c r="H109" s="2">
        <v>151</v>
      </c>
      <c r="I109" s="2">
        <v>31</v>
      </c>
      <c r="J109" s="2">
        <v>25</v>
      </c>
      <c r="K109" s="2">
        <v>0</v>
      </c>
      <c r="L109" s="2">
        <v>1</v>
      </c>
      <c r="M109" s="2">
        <v>2291</v>
      </c>
      <c r="N109" s="2">
        <v>439</v>
      </c>
      <c r="O109" s="2">
        <v>90</v>
      </c>
    </row>
    <row r="110" spans="1:15" ht="12.75">
      <c r="A110" s="2" t="s">
        <v>7</v>
      </c>
      <c r="B110" s="6" t="s">
        <v>105</v>
      </c>
      <c r="C110" s="4">
        <v>4822</v>
      </c>
      <c r="D110" s="2">
        <v>5000</v>
      </c>
      <c r="E110" s="2">
        <v>1204</v>
      </c>
      <c r="F110" s="2">
        <v>2424</v>
      </c>
      <c r="G110" s="2">
        <v>553</v>
      </c>
      <c r="H110" s="2">
        <v>538</v>
      </c>
      <c r="I110" s="2">
        <v>78</v>
      </c>
      <c r="J110" s="2">
        <v>3</v>
      </c>
      <c r="K110" s="2">
        <v>0</v>
      </c>
      <c r="L110" s="2">
        <v>6</v>
      </c>
      <c r="M110" s="2">
        <v>3146</v>
      </c>
      <c r="N110" s="2">
        <v>347</v>
      </c>
      <c r="O110" s="2">
        <v>303</v>
      </c>
    </row>
    <row r="111" spans="1:15" ht="12.75">
      <c r="A111" s="2" t="s">
        <v>11</v>
      </c>
      <c r="B111" s="6" t="s">
        <v>106</v>
      </c>
      <c r="C111" s="4">
        <v>1422</v>
      </c>
      <c r="D111" s="2">
        <v>1540</v>
      </c>
      <c r="E111" s="2">
        <v>423</v>
      </c>
      <c r="F111" s="2">
        <v>874</v>
      </c>
      <c r="G111" s="2">
        <v>203</v>
      </c>
      <c r="H111" s="2">
        <v>176</v>
      </c>
      <c r="I111" s="2">
        <v>14</v>
      </c>
      <c r="J111" s="2">
        <v>66</v>
      </c>
      <c r="K111" s="2">
        <v>0</v>
      </c>
      <c r="L111" s="2">
        <v>2</v>
      </c>
      <c r="M111" s="2">
        <v>765</v>
      </c>
      <c r="N111" s="2">
        <v>131</v>
      </c>
      <c r="O111" s="2">
        <v>221</v>
      </c>
    </row>
    <row r="112" spans="1:15" ht="12.75">
      <c r="A112" s="2" t="s">
        <v>11</v>
      </c>
      <c r="B112" s="6" t="s">
        <v>107</v>
      </c>
      <c r="C112" s="4">
        <v>2246</v>
      </c>
      <c r="D112" s="2">
        <v>2362</v>
      </c>
      <c r="E112" s="2">
        <v>541</v>
      </c>
      <c r="F112" s="2">
        <v>2870</v>
      </c>
      <c r="G112" s="2">
        <v>216</v>
      </c>
      <c r="H112" s="2">
        <v>139</v>
      </c>
      <c r="I112" s="2">
        <v>32</v>
      </c>
      <c r="J112" s="2">
        <v>4</v>
      </c>
      <c r="K112" s="2">
        <v>0</v>
      </c>
      <c r="L112" s="2">
        <v>1</v>
      </c>
      <c r="M112" s="2">
        <v>1414</v>
      </c>
      <c r="N112" s="2">
        <v>273</v>
      </c>
      <c r="O112" s="2">
        <v>134</v>
      </c>
    </row>
    <row r="113" spans="1:15" ht="12.75">
      <c r="A113" s="2" t="s">
        <v>10</v>
      </c>
      <c r="B113" s="6" t="s">
        <v>108</v>
      </c>
      <c r="C113" s="4">
        <v>1398</v>
      </c>
      <c r="D113" s="2">
        <v>1479</v>
      </c>
      <c r="E113" s="2">
        <v>453</v>
      </c>
      <c r="F113" s="2">
        <v>2530</v>
      </c>
      <c r="G113" s="2">
        <v>485</v>
      </c>
      <c r="H113" s="2">
        <v>361</v>
      </c>
      <c r="I113" s="2">
        <v>38</v>
      </c>
      <c r="J113" s="2">
        <v>16</v>
      </c>
      <c r="K113" s="2">
        <v>0</v>
      </c>
      <c r="L113" s="2">
        <v>10</v>
      </c>
      <c r="M113" s="2">
        <v>721</v>
      </c>
      <c r="N113" s="2">
        <v>146</v>
      </c>
      <c r="O113" s="2">
        <v>159</v>
      </c>
    </row>
    <row r="114" spans="1:15" ht="12.75">
      <c r="A114" s="2" t="s">
        <v>11</v>
      </c>
      <c r="B114" s="6" t="s">
        <v>109</v>
      </c>
      <c r="C114" s="4">
        <v>1856</v>
      </c>
      <c r="D114" s="2">
        <v>1933</v>
      </c>
      <c r="E114" s="2">
        <v>302</v>
      </c>
      <c r="F114" s="2">
        <v>299</v>
      </c>
      <c r="G114" s="2">
        <v>54</v>
      </c>
      <c r="H114" s="2">
        <v>83</v>
      </c>
      <c r="I114" s="2">
        <v>5</v>
      </c>
      <c r="J114" s="2">
        <v>1</v>
      </c>
      <c r="K114" s="2">
        <v>0</v>
      </c>
      <c r="L114" s="2">
        <v>0</v>
      </c>
      <c r="M114" s="2">
        <v>1189</v>
      </c>
      <c r="N114" s="2">
        <v>362</v>
      </c>
      <c r="O114" s="2">
        <v>80</v>
      </c>
    </row>
    <row r="115" spans="1:15" ht="12.75">
      <c r="A115" s="2" t="s">
        <v>9</v>
      </c>
      <c r="B115" s="6" t="s">
        <v>110</v>
      </c>
      <c r="C115" s="4">
        <v>4162</v>
      </c>
      <c r="D115" s="2">
        <v>4362</v>
      </c>
      <c r="E115" s="2">
        <v>1406</v>
      </c>
      <c r="F115" s="2">
        <v>1872</v>
      </c>
      <c r="G115" s="2">
        <v>402</v>
      </c>
      <c r="H115" s="2">
        <v>347</v>
      </c>
      <c r="I115" s="2">
        <v>89</v>
      </c>
      <c r="J115" s="2">
        <v>31</v>
      </c>
      <c r="K115" s="2">
        <v>20</v>
      </c>
      <c r="L115" s="2">
        <v>0</v>
      </c>
      <c r="M115" s="2">
        <v>2583</v>
      </c>
      <c r="N115" s="2">
        <v>147</v>
      </c>
      <c r="O115" s="2">
        <v>226</v>
      </c>
    </row>
    <row r="116" spans="1:15" ht="12.75">
      <c r="A116" s="2" t="s">
        <v>11</v>
      </c>
      <c r="B116" s="6" t="s">
        <v>111</v>
      </c>
      <c r="C116" s="4">
        <v>4447</v>
      </c>
      <c r="D116" s="2">
        <v>4582</v>
      </c>
      <c r="E116" s="2">
        <v>1062</v>
      </c>
      <c r="F116" s="2">
        <v>1095</v>
      </c>
      <c r="G116" s="2">
        <v>445</v>
      </c>
      <c r="H116" s="2">
        <v>376</v>
      </c>
      <c r="I116" s="2">
        <v>52</v>
      </c>
      <c r="J116" s="2">
        <v>34</v>
      </c>
      <c r="K116" s="2">
        <v>2</v>
      </c>
      <c r="L116" s="2">
        <v>0</v>
      </c>
      <c r="M116" s="2">
        <v>2942</v>
      </c>
      <c r="N116" s="2">
        <v>277</v>
      </c>
      <c r="O116" s="2">
        <v>301</v>
      </c>
    </row>
    <row r="117" spans="1:15" ht="12.75">
      <c r="A117" s="2" t="s">
        <v>9</v>
      </c>
      <c r="B117" s="6" t="s">
        <v>112</v>
      </c>
      <c r="C117" s="4">
        <v>5237</v>
      </c>
      <c r="D117" s="2">
        <v>5519</v>
      </c>
      <c r="E117" s="2">
        <v>1168</v>
      </c>
      <c r="F117" s="2">
        <v>2392</v>
      </c>
      <c r="G117" s="2">
        <v>529</v>
      </c>
      <c r="H117" s="2">
        <v>453</v>
      </c>
      <c r="I117" s="2">
        <v>58</v>
      </c>
      <c r="J117" s="2">
        <v>87</v>
      </c>
      <c r="K117" s="2">
        <v>0</v>
      </c>
      <c r="L117" s="2">
        <v>13</v>
      </c>
      <c r="M117" s="2">
        <v>3415</v>
      </c>
      <c r="N117" s="2">
        <v>608</v>
      </c>
      <c r="O117" s="2">
        <v>328</v>
      </c>
    </row>
    <row r="118" spans="1:15" ht="12.75">
      <c r="A118" s="2" t="s">
        <v>6</v>
      </c>
      <c r="B118" s="6" t="s">
        <v>113</v>
      </c>
      <c r="C118" s="4">
        <v>1869</v>
      </c>
      <c r="D118" s="2">
        <v>1955</v>
      </c>
      <c r="E118" s="2">
        <v>304</v>
      </c>
      <c r="F118" s="2">
        <v>1133</v>
      </c>
      <c r="G118" s="2">
        <v>192</v>
      </c>
      <c r="H118" s="2">
        <v>84</v>
      </c>
      <c r="I118" s="2">
        <v>24</v>
      </c>
      <c r="J118" s="2">
        <v>1</v>
      </c>
      <c r="K118" s="2">
        <v>0</v>
      </c>
      <c r="L118" s="2">
        <v>14</v>
      </c>
      <c r="M118" s="2">
        <v>1329</v>
      </c>
      <c r="N118" s="2">
        <v>156</v>
      </c>
      <c r="O118" s="2">
        <v>166</v>
      </c>
    </row>
    <row r="119" spans="1:15" ht="12.75">
      <c r="A119" s="2" t="s">
        <v>10</v>
      </c>
      <c r="B119" s="6" t="s">
        <v>114</v>
      </c>
      <c r="C119" s="4">
        <v>1952</v>
      </c>
      <c r="D119" s="2">
        <v>1991</v>
      </c>
      <c r="E119" s="2">
        <v>452</v>
      </c>
      <c r="F119" s="2">
        <v>614</v>
      </c>
      <c r="G119" s="2">
        <v>200</v>
      </c>
      <c r="H119" s="2">
        <v>131</v>
      </c>
      <c r="I119" s="2">
        <v>34</v>
      </c>
      <c r="J119" s="2">
        <v>59</v>
      </c>
      <c r="K119" s="2">
        <v>0</v>
      </c>
      <c r="L119" s="2">
        <v>7</v>
      </c>
      <c r="M119" s="2">
        <v>1006</v>
      </c>
      <c r="N119" s="2">
        <v>397</v>
      </c>
      <c r="O119" s="2">
        <v>136</v>
      </c>
    </row>
    <row r="120" spans="1:15" ht="12.75">
      <c r="A120" s="8" t="s">
        <v>129</v>
      </c>
      <c r="B120" s="12"/>
      <c r="C120" s="9">
        <f>SUM(C21:C119)</f>
        <v>347410</v>
      </c>
      <c r="D120" s="7">
        <f>SUM(D21:D119)</f>
        <v>368146</v>
      </c>
      <c r="E120" s="7">
        <f aca="true" t="shared" si="2" ref="E120:O120">SUM(E21:E119)</f>
        <v>89349</v>
      </c>
      <c r="F120" s="7">
        <f t="shared" si="2"/>
        <v>223693</v>
      </c>
      <c r="G120" s="7">
        <f t="shared" si="2"/>
        <v>48939</v>
      </c>
      <c r="H120" s="7">
        <f t="shared" si="2"/>
        <v>39447</v>
      </c>
      <c r="I120" s="7">
        <f t="shared" si="2"/>
        <v>5345</v>
      </c>
      <c r="J120" s="7">
        <f t="shared" si="2"/>
        <v>6711</v>
      </c>
      <c r="K120" s="7">
        <f t="shared" si="2"/>
        <v>511</v>
      </c>
      <c r="L120" s="7">
        <f t="shared" si="2"/>
        <v>479</v>
      </c>
      <c r="M120" s="7">
        <f t="shared" si="2"/>
        <v>223278</v>
      </c>
      <c r="N120" s="7">
        <f t="shared" si="2"/>
        <v>33518</v>
      </c>
      <c r="O120" s="7">
        <f t="shared" si="2"/>
        <v>22001</v>
      </c>
    </row>
    <row r="122" ht="12.75">
      <c r="A122" s="18" t="s">
        <v>127</v>
      </c>
    </row>
    <row r="123" ht="12.75">
      <c r="A123" s="18" t="s">
        <v>128</v>
      </c>
    </row>
    <row r="124" ht="12.75">
      <c r="A124" s="18" t="s">
        <v>132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130</v>
      </c>
      <c r="B2" s="22" t="s">
        <v>131</v>
      </c>
      <c r="C2" s="23" t="s">
        <v>14</v>
      </c>
      <c r="D2" s="33" t="s">
        <v>115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116</v>
      </c>
      <c r="F3" s="37"/>
      <c r="G3" s="37"/>
      <c r="H3" s="37"/>
      <c r="I3" s="37"/>
      <c r="J3" s="37"/>
      <c r="K3" s="37"/>
      <c r="L3" s="38"/>
      <c r="M3" s="13" t="s">
        <v>136</v>
      </c>
      <c r="N3" s="13" t="s">
        <v>117</v>
      </c>
      <c r="O3" s="13" t="s">
        <v>118</v>
      </c>
    </row>
    <row r="4" spans="1:15" s="20" customFormat="1" ht="25.5">
      <c r="A4" s="1"/>
      <c r="B4" s="5"/>
      <c r="C4" s="3"/>
      <c r="D4" s="1"/>
      <c r="E4" s="13" t="s">
        <v>133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3" t="s">
        <v>134</v>
      </c>
      <c r="N4" s="13" t="s">
        <v>133</v>
      </c>
      <c r="O4" s="13" t="s">
        <v>133</v>
      </c>
    </row>
    <row r="5" spans="1:15" ht="12.75">
      <c r="A5" s="11" t="str">
        <f>'Záznamy - 12Q2013 (hodnoty)'!A5</f>
        <v>Hlavní město Praha</v>
      </c>
      <c r="B5" s="31"/>
      <c r="C5" s="29">
        <f>'Záznamy - 12Q2013 (hodnoty)'!C5</f>
        <v>20152</v>
      </c>
      <c r="D5" s="10">
        <f>'Záznamy - 12Q2013 (hodnoty)'!D5</f>
        <v>20923</v>
      </c>
      <c r="E5" s="16">
        <f>'Záznamy - 12Q2013 (hodnoty)'!E5/'Záznamy - 12Q2013 (hodnoty)'!D5</f>
        <v>0.2493428284662811</v>
      </c>
      <c r="F5" s="10">
        <f>'Záznamy - 12Q2013 (hodnoty)'!F5</f>
        <v>4257</v>
      </c>
      <c r="G5" s="10">
        <f>'Záznamy - 12Q2013 (hodnoty)'!G5</f>
        <v>1573</v>
      </c>
      <c r="H5" s="10">
        <f>'Záznamy - 12Q2013 (hodnoty)'!H5</f>
        <v>1281</v>
      </c>
      <c r="I5" s="10">
        <f>'Záznamy - 12Q2013 (hodnoty)'!I5</f>
        <v>189</v>
      </c>
      <c r="J5" s="10">
        <f>'Záznamy - 12Q2013 (hodnoty)'!J5</f>
        <v>2944</v>
      </c>
      <c r="K5" s="10">
        <f>'Záznamy - 12Q2013 (hodnoty)'!K5</f>
        <v>108</v>
      </c>
      <c r="L5" s="10">
        <f>'Záznamy - 12Q2013 (hodnoty)'!L5</f>
        <v>15</v>
      </c>
      <c r="M5" s="16">
        <f>'Záznamy - 12Q2013 (hodnoty)'!M5/'Záznamy - 12Q2013 (hodnoty)'!D5</f>
        <v>0.6561678535582851</v>
      </c>
      <c r="N5" s="16">
        <f>'Záznamy - 12Q2013 (hodnoty)'!N5/'Záznamy - 12Q2013 (hodnoty)'!D5</f>
        <v>0.039143526262964204</v>
      </c>
      <c r="O5" s="16">
        <f>'Záznamy - 12Q2013 (hodnoty)'!O5/'Záznamy - 12Q2013 (hodnoty)'!D5</f>
        <v>0.05534579171246953</v>
      </c>
    </row>
    <row r="6" spans="1:15" ht="12.75">
      <c r="A6" s="11" t="str">
        <f>'Záznamy - 12Q2013 (hodnoty)'!A6</f>
        <v>Středočeský kraj</v>
      </c>
      <c r="B6" s="31"/>
      <c r="C6" s="29">
        <f>'Záznamy - 12Q2013 (hodnoty)'!C6</f>
        <v>54091</v>
      </c>
      <c r="D6" s="10">
        <f>'Záznamy - 12Q2013 (hodnoty)'!D6</f>
        <v>56592</v>
      </c>
      <c r="E6" s="16">
        <f>'Záznamy - 12Q2013 (hodnoty)'!E6/'Záznamy - 12Q2013 (hodnoty)'!D6</f>
        <v>0.2933100084817642</v>
      </c>
      <c r="F6" s="10">
        <f>'Záznamy - 12Q2013 (hodnoty)'!F6</f>
        <v>39153</v>
      </c>
      <c r="G6" s="10">
        <f>'Záznamy - 12Q2013 (hodnoty)'!G6</f>
        <v>9822</v>
      </c>
      <c r="H6" s="10">
        <f>'Záznamy - 12Q2013 (hodnoty)'!H6</f>
        <v>7983</v>
      </c>
      <c r="I6" s="10">
        <f>'Záznamy - 12Q2013 (hodnoty)'!I6</f>
        <v>1288</v>
      </c>
      <c r="J6" s="10">
        <f>'Záznamy - 12Q2013 (hodnoty)'!J6</f>
        <v>539</v>
      </c>
      <c r="K6" s="10">
        <f>'Záznamy - 12Q2013 (hodnoty)'!K6</f>
        <v>14</v>
      </c>
      <c r="L6" s="10">
        <f>'Záznamy - 12Q2013 (hodnoty)'!L6</f>
        <v>51</v>
      </c>
      <c r="M6" s="16">
        <f>'Záznamy - 12Q2013 (hodnoty)'!M6/'Záznamy - 12Q2013 (hodnoty)'!D6</f>
        <v>0.60243497314108</v>
      </c>
      <c r="N6" s="16">
        <f>'Záznamy - 12Q2013 (hodnoty)'!N6/'Záznamy - 12Q2013 (hodnoty)'!D6</f>
        <v>0.053329092451229854</v>
      </c>
      <c r="O6" s="16">
        <f>'Záznamy - 12Q2013 (hodnoty)'!O6/'Záznamy - 12Q2013 (hodnoty)'!D6</f>
        <v>0.05092592592592592</v>
      </c>
    </row>
    <row r="7" spans="1:15" ht="12.75">
      <c r="A7" s="11" t="str">
        <f>'Záznamy - 12Q2013 (hodnoty)'!A7</f>
        <v>Jihočeský kraj</v>
      </c>
      <c r="B7" s="31"/>
      <c r="C7" s="29">
        <f>'Záznamy - 12Q2013 (hodnoty)'!C7</f>
        <v>23271</v>
      </c>
      <c r="D7" s="10">
        <f>'Záznamy - 12Q2013 (hodnoty)'!D7</f>
        <v>25932</v>
      </c>
      <c r="E7" s="16">
        <f>'Záznamy - 12Q2013 (hodnoty)'!E7/'Záznamy - 12Q2013 (hodnoty)'!D7</f>
        <v>0.248611753817677</v>
      </c>
      <c r="F7" s="10">
        <f>'Záznamy - 12Q2013 (hodnoty)'!F7</f>
        <v>16648</v>
      </c>
      <c r="G7" s="10">
        <f>'Záznamy - 12Q2013 (hodnoty)'!G7</f>
        <v>3115</v>
      </c>
      <c r="H7" s="10">
        <f>'Záznamy - 12Q2013 (hodnoty)'!H7</f>
        <v>2776</v>
      </c>
      <c r="I7" s="10">
        <f>'Záznamy - 12Q2013 (hodnoty)'!I7</f>
        <v>366</v>
      </c>
      <c r="J7" s="10">
        <f>'Záznamy - 12Q2013 (hodnoty)'!J7</f>
        <v>209</v>
      </c>
      <c r="K7" s="10">
        <f>'Záznamy - 12Q2013 (hodnoty)'!K7</f>
        <v>1</v>
      </c>
      <c r="L7" s="10">
        <f>'Záznamy - 12Q2013 (hodnoty)'!L7</f>
        <v>63</v>
      </c>
      <c r="M7" s="16">
        <f>'Záznamy - 12Q2013 (hodnoty)'!M7/'Záznamy - 12Q2013 (hodnoty)'!D7</f>
        <v>0.5766234767854388</v>
      </c>
      <c r="N7" s="16">
        <f>'Záznamy - 12Q2013 (hodnoty)'!N7/'Záznamy - 12Q2013 (hodnoty)'!D7</f>
        <v>0.12016041955884621</v>
      </c>
      <c r="O7" s="16">
        <f>'Záznamy - 12Q2013 (hodnoty)'!O7/'Záznamy - 12Q2013 (hodnoty)'!D7</f>
        <v>0.05460434983803795</v>
      </c>
    </row>
    <row r="8" spans="1:15" ht="12.75">
      <c r="A8" s="11" t="str">
        <f>'Záznamy - 12Q2013 (hodnoty)'!A8</f>
        <v>Plzeňský kraj</v>
      </c>
      <c r="B8" s="31"/>
      <c r="C8" s="29">
        <f>'Záznamy - 12Q2013 (hodnoty)'!C8</f>
        <v>21120</v>
      </c>
      <c r="D8" s="10">
        <f>'Záznamy - 12Q2013 (hodnoty)'!D8</f>
        <v>22611</v>
      </c>
      <c r="E8" s="16">
        <f>'Záznamy - 12Q2013 (hodnoty)'!E8/'Záznamy - 12Q2013 (hodnoty)'!D8</f>
        <v>0.23877758613064437</v>
      </c>
      <c r="F8" s="10">
        <f>'Záznamy - 12Q2013 (hodnoty)'!F8</f>
        <v>23320</v>
      </c>
      <c r="G8" s="10">
        <f>'Záznamy - 12Q2013 (hodnoty)'!G8</f>
        <v>3520</v>
      </c>
      <c r="H8" s="10">
        <f>'Záznamy - 12Q2013 (hodnoty)'!H8</f>
        <v>2806</v>
      </c>
      <c r="I8" s="10">
        <f>'Záznamy - 12Q2013 (hodnoty)'!I8</f>
        <v>321</v>
      </c>
      <c r="J8" s="10">
        <f>'Záznamy - 12Q2013 (hodnoty)'!J8</f>
        <v>55</v>
      </c>
      <c r="K8" s="10">
        <f>'Záznamy - 12Q2013 (hodnoty)'!K8</f>
        <v>4</v>
      </c>
      <c r="L8" s="10">
        <f>'Záznamy - 12Q2013 (hodnoty)'!L8</f>
        <v>45</v>
      </c>
      <c r="M8" s="16">
        <f>'Záznamy - 12Q2013 (hodnoty)'!M8/'Záznamy - 12Q2013 (hodnoty)'!D8</f>
        <v>0.5811773030825704</v>
      </c>
      <c r="N8" s="16">
        <f>'Záznamy - 12Q2013 (hodnoty)'!N8/'Záznamy - 12Q2013 (hodnoty)'!D8</f>
        <v>0.11180398920879218</v>
      </c>
      <c r="O8" s="16">
        <f>'Záznamy - 12Q2013 (hodnoty)'!O8/'Záznamy - 12Q2013 (hodnoty)'!D8</f>
        <v>0.06824112157799302</v>
      </c>
    </row>
    <row r="9" spans="1:15" ht="12.75">
      <c r="A9" s="11" t="str">
        <f>'Záznamy - 12Q2013 (hodnoty)'!A9</f>
        <v>Karlovarský kraj</v>
      </c>
      <c r="B9" s="31"/>
      <c r="C9" s="29">
        <f>'Záznamy - 12Q2013 (hodnoty)'!C9</f>
        <v>11254</v>
      </c>
      <c r="D9" s="10">
        <f>'Záznamy - 12Q2013 (hodnoty)'!D9</f>
        <v>11657</v>
      </c>
      <c r="E9" s="16">
        <f>'Záznamy - 12Q2013 (hodnoty)'!E9/'Záznamy - 12Q2013 (hodnoty)'!D9</f>
        <v>0.15896028137599724</v>
      </c>
      <c r="F9" s="10">
        <f>'Záznamy - 12Q2013 (hodnoty)'!F9</f>
        <v>3253</v>
      </c>
      <c r="G9" s="10">
        <f>'Záznamy - 12Q2013 (hodnoty)'!G9</f>
        <v>1334</v>
      </c>
      <c r="H9" s="10">
        <f>'Záznamy - 12Q2013 (hodnoty)'!H9</f>
        <v>1095</v>
      </c>
      <c r="I9" s="10">
        <f>'Záznamy - 12Q2013 (hodnoty)'!I9</f>
        <v>70</v>
      </c>
      <c r="J9" s="10">
        <f>'Záznamy - 12Q2013 (hodnoty)'!J9</f>
        <v>100</v>
      </c>
      <c r="K9" s="10">
        <f>'Záznamy - 12Q2013 (hodnoty)'!K9</f>
        <v>0</v>
      </c>
      <c r="L9" s="10">
        <f>'Záznamy - 12Q2013 (hodnoty)'!L9</f>
        <v>8</v>
      </c>
      <c r="M9" s="16">
        <f>'Záznamy - 12Q2013 (hodnoty)'!M9/'Záznamy - 12Q2013 (hodnoty)'!D9</f>
        <v>0.7028394955820537</v>
      </c>
      <c r="N9" s="16">
        <f>'Záznamy - 12Q2013 (hodnoty)'!N9/'Záznamy - 12Q2013 (hodnoty)'!D9</f>
        <v>0.07995196019559063</v>
      </c>
      <c r="O9" s="16">
        <f>'Záznamy - 12Q2013 (hodnoty)'!O9/'Záznamy - 12Q2013 (hodnoty)'!D9</f>
        <v>0.05824826284635841</v>
      </c>
    </row>
    <row r="10" spans="1:15" ht="12.75">
      <c r="A10" s="11" t="str">
        <f>'Záznamy - 12Q2013 (hodnoty)'!A10</f>
        <v>Liberecký kraj</v>
      </c>
      <c r="B10" s="31"/>
      <c r="C10" s="29">
        <f>'Záznamy - 12Q2013 (hodnoty)'!C10</f>
        <v>15228</v>
      </c>
      <c r="D10" s="10">
        <f>'Záznamy - 12Q2013 (hodnoty)'!D10</f>
        <v>15762</v>
      </c>
      <c r="E10" s="16">
        <f>'Záznamy - 12Q2013 (hodnoty)'!E10/'Záznamy - 12Q2013 (hodnoty)'!D10</f>
        <v>0.1961679989849004</v>
      </c>
      <c r="F10" s="10">
        <f>'Záznamy - 12Q2013 (hodnoty)'!F10</f>
        <v>7399</v>
      </c>
      <c r="G10" s="10">
        <f>'Záznamy - 12Q2013 (hodnoty)'!G10</f>
        <v>1510</v>
      </c>
      <c r="H10" s="10">
        <f>'Záznamy - 12Q2013 (hodnoty)'!H10</f>
        <v>1208</v>
      </c>
      <c r="I10" s="10">
        <f>'Záznamy - 12Q2013 (hodnoty)'!I10</f>
        <v>166</v>
      </c>
      <c r="J10" s="10">
        <f>'Záznamy - 12Q2013 (hodnoty)'!J10</f>
        <v>98</v>
      </c>
      <c r="K10" s="10">
        <f>'Záznamy - 12Q2013 (hodnoty)'!K10</f>
        <v>5</v>
      </c>
      <c r="L10" s="10">
        <f>'Záznamy - 12Q2013 (hodnoty)'!L10</f>
        <v>11</v>
      </c>
      <c r="M10" s="16">
        <f>'Záznamy - 12Q2013 (hodnoty)'!M10/'Záznamy - 12Q2013 (hodnoty)'!D10</f>
        <v>0.6648267986296156</v>
      </c>
      <c r="N10" s="16">
        <f>'Záznamy - 12Q2013 (hodnoty)'!N10/'Záznamy - 12Q2013 (hodnoty)'!D10</f>
        <v>0.09034386499175232</v>
      </c>
      <c r="O10" s="16">
        <f>'Záznamy - 12Q2013 (hodnoty)'!O10/'Záznamy - 12Q2013 (hodnoty)'!D10</f>
        <v>0.04866133739373176</v>
      </c>
    </row>
    <row r="11" spans="1:15" ht="12.75">
      <c r="A11" s="11" t="str">
        <f>'Záznamy - 12Q2013 (hodnoty)'!A11</f>
        <v>Ústecký kraj</v>
      </c>
      <c r="B11" s="31"/>
      <c r="C11" s="29">
        <f>'Záznamy - 12Q2013 (hodnoty)'!C11</f>
        <v>28617</v>
      </c>
      <c r="D11" s="10">
        <f>'Záznamy - 12Q2013 (hodnoty)'!D11</f>
        <v>29644</v>
      </c>
      <c r="E11" s="16">
        <f>'Záznamy - 12Q2013 (hodnoty)'!E11/'Záznamy - 12Q2013 (hodnoty)'!D11</f>
        <v>0.19508163540682769</v>
      </c>
      <c r="F11" s="10">
        <f>'Záznamy - 12Q2013 (hodnoty)'!F11</f>
        <v>14122</v>
      </c>
      <c r="G11" s="10">
        <f>'Záznamy - 12Q2013 (hodnoty)'!G11</f>
        <v>2928</v>
      </c>
      <c r="H11" s="10">
        <f>'Záznamy - 12Q2013 (hodnoty)'!H11</f>
        <v>1947</v>
      </c>
      <c r="I11" s="10">
        <f>'Záznamy - 12Q2013 (hodnoty)'!I11</f>
        <v>266</v>
      </c>
      <c r="J11" s="10">
        <f>'Záznamy - 12Q2013 (hodnoty)'!J11</f>
        <v>184</v>
      </c>
      <c r="K11" s="10">
        <f>'Záznamy - 12Q2013 (hodnoty)'!K11</f>
        <v>3</v>
      </c>
      <c r="L11" s="10">
        <f>'Záznamy - 12Q2013 (hodnoty)'!L11</f>
        <v>36</v>
      </c>
      <c r="M11" s="16">
        <f>'Záznamy - 12Q2013 (hodnoty)'!M11/'Záznamy - 12Q2013 (hodnoty)'!D11</f>
        <v>0.67922682498988</v>
      </c>
      <c r="N11" s="16">
        <f>'Záznamy - 12Q2013 (hodnoty)'!N11/'Záznamy - 12Q2013 (hodnoty)'!D11</f>
        <v>0.07512481446498448</v>
      </c>
      <c r="O11" s="16">
        <f>'Záznamy - 12Q2013 (hodnoty)'!O11/'Záznamy - 12Q2013 (hodnoty)'!D11</f>
        <v>0.05056672513830792</v>
      </c>
    </row>
    <row r="12" spans="1:15" ht="12.75">
      <c r="A12" s="11" t="str">
        <f>'Záznamy - 12Q2013 (hodnoty)'!A12</f>
        <v>Pardubický kraj</v>
      </c>
      <c r="B12" s="31"/>
      <c r="C12" s="29">
        <f>'Záznamy - 12Q2013 (hodnoty)'!C12</f>
        <v>19481</v>
      </c>
      <c r="D12" s="10">
        <f>'Záznamy - 12Q2013 (hodnoty)'!D12</f>
        <v>20205</v>
      </c>
      <c r="E12" s="16">
        <f>'Záznamy - 12Q2013 (hodnoty)'!E12/'Záznamy - 12Q2013 (hodnoty)'!D12</f>
        <v>0.23271467458549863</v>
      </c>
      <c r="F12" s="10">
        <f>'Záznamy - 12Q2013 (hodnoty)'!F12</f>
        <v>12723</v>
      </c>
      <c r="G12" s="10">
        <f>'Záznamy - 12Q2013 (hodnoty)'!G12</f>
        <v>2776</v>
      </c>
      <c r="H12" s="10">
        <f>'Záznamy - 12Q2013 (hodnoty)'!H12</f>
        <v>2603</v>
      </c>
      <c r="I12" s="10">
        <f>'Záznamy - 12Q2013 (hodnoty)'!I12</f>
        <v>302</v>
      </c>
      <c r="J12" s="10">
        <f>'Záznamy - 12Q2013 (hodnoty)'!J12</f>
        <v>146</v>
      </c>
      <c r="K12" s="10">
        <f>'Záznamy - 12Q2013 (hodnoty)'!K12</f>
        <v>1</v>
      </c>
      <c r="L12" s="10">
        <f>'Záznamy - 12Q2013 (hodnoty)'!L12</f>
        <v>17</v>
      </c>
      <c r="M12" s="16">
        <f>'Záznamy - 12Q2013 (hodnoty)'!M12/'Záznamy - 12Q2013 (hodnoty)'!D12</f>
        <v>0.6325167037861915</v>
      </c>
      <c r="N12" s="16">
        <f>'Záznamy - 12Q2013 (hodnoty)'!N12/'Záznamy - 12Q2013 (hodnoty)'!D12</f>
        <v>0.07834694382578569</v>
      </c>
      <c r="O12" s="16">
        <f>'Záznamy - 12Q2013 (hodnoty)'!O12/'Záznamy - 12Q2013 (hodnoty)'!D12</f>
        <v>0.05642167780252413</v>
      </c>
    </row>
    <row r="13" spans="1:15" ht="12.75">
      <c r="A13" s="11" t="str">
        <f>'Záznamy - 12Q2013 (hodnoty)'!A13</f>
        <v>Královéhradecký kraj</v>
      </c>
      <c r="B13" s="31"/>
      <c r="C13" s="29">
        <f>'Záznamy - 12Q2013 (hodnoty)'!C13</f>
        <v>20534</v>
      </c>
      <c r="D13" s="10">
        <f>'Záznamy - 12Q2013 (hodnoty)'!D13</f>
        <v>22020</v>
      </c>
      <c r="E13" s="16">
        <f>'Záznamy - 12Q2013 (hodnoty)'!E13/'Záznamy - 12Q2013 (hodnoty)'!D13</f>
        <v>0.21948228882833787</v>
      </c>
      <c r="F13" s="10">
        <f>'Záznamy - 12Q2013 (hodnoty)'!F13</f>
        <v>13802</v>
      </c>
      <c r="G13" s="10">
        <f>'Záznamy - 12Q2013 (hodnoty)'!G13</f>
        <v>4635</v>
      </c>
      <c r="H13" s="10">
        <f>'Záznamy - 12Q2013 (hodnoty)'!H13</f>
        <v>3903</v>
      </c>
      <c r="I13" s="10">
        <f>'Záznamy - 12Q2013 (hodnoty)'!I13</f>
        <v>274</v>
      </c>
      <c r="J13" s="10">
        <f>'Záznamy - 12Q2013 (hodnoty)'!J13</f>
        <v>76</v>
      </c>
      <c r="K13" s="10">
        <f>'Záznamy - 12Q2013 (hodnoty)'!K13</f>
        <v>2</v>
      </c>
      <c r="L13" s="10">
        <f>'Záznamy - 12Q2013 (hodnoty)'!L13</f>
        <v>45</v>
      </c>
      <c r="M13" s="16">
        <f>'Záznamy - 12Q2013 (hodnoty)'!M13/'Záznamy - 12Q2013 (hodnoty)'!D13</f>
        <v>0.615258855585831</v>
      </c>
      <c r="N13" s="16">
        <f>'Záznamy - 12Q2013 (hodnoty)'!N13/'Záznamy - 12Q2013 (hodnoty)'!D13</f>
        <v>0.08328792007266121</v>
      </c>
      <c r="O13" s="16">
        <f>'Záznamy - 12Q2013 (hodnoty)'!O13/'Záznamy - 12Q2013 (hodnoty)'!D13</f>
        <v>0.08197093551316985</v>
      </c>
    </row>
    <row r="14" spans="1:15" ht="12.75">
      <c r="A14" s="11" t="str">
        <f>'Záznamy - 12Q2013 (hodnoty)'!A14</f>
        <v>Jihomoravský kraj</v>
      </c>
      <c r="B14" s="31"/>
      <c r="C14" s="29">
        <f>'Záznamy - 12Q2013 (hodnoty)'!C14</f>
        <v>42312</v>
      </c>
      <c r="D14" s="10">
        <f>'Záznamy - 12Q2013 (hodnoty)'!D14</f>
        <v>45343</v>
      </c>
      <c r="E14" s="16">
        <f>'Záznamy - 12Q2013 (hodnoty)'!E14/'Záznamy - 12Q2013 (hodnoty)'!D14</f>
        <v>0.30302361996339017</v>
      </c>
      <c r="F14" s="10">
        <f>'Záznamy - 12Q2013 (hodnoty)'!F14</f>
        <v>23663</v>
      </c>
      <c r="G14" s="10">
        <f>'Záznamy - 12Q2013 (hodnoty)'!G14</f>
        <v>5426</v>
      </c>
      <c r="H14" s="10">
        <f>'Záznamy - 12Q2013 (hodnoty)'!H14</f>
        <v>4124</v>
      </c>
      <c r="I14" s="10">
        <f>'Záznamy - 12Q2013 (hodnoty)'!I14</f>
        <v>765</v>
      </c>
      <c r="J14" s="10">
        <f>'Záznamy - 12Q2013 (hodnoty)'!J14</f>
        <v>1326</v>
      </c>
      <c r="K14" s="10">
        <f>'Záznamy - 12Q2013 (hodnoty)'!K14</f>
        <v>266</v>
      </c>
      <c r="L14" s="10">
        <f>'Záznamy - 12Q2013 (hodnoty)'!L14</f>
        <v>62</v>
      </c>
      <c r="M14" s="16">
        <f>'Záznamy - 12Q2013 (hodnoty)'!M14/'Záznamy - 12Q2013 (hodnoty)'!D14</f>
        <v>0.5736717905740688</v>
      </c>
      <c r="N14" s="16">
        <f>'Záznamy - 12Q2013 (hodnoty)'!N14/'Záznamy - 12Q2013 (hodnoty)'!D14</f>
        <v>0.0742782788964118</v>
      </c>
      <c r="O14" s="16">
        <f>'Záznamy - 12Q2013 (hodnoty)'!O14/'Záznamy - 12Q2013 (hodnoty)'!D14</f>
        <v>0.04902631056612928</v>
      </c>
    </row>
    <row r="15" spans="1:15" ht="12.75">
      <c r="A15" s="11" t="str">
        <f>'Záznamy - 12Q2013 (hodnoty)'!A15</f>
        <v>Vysočina</v>
      </c>
      <c r="B15" s="31"/>
      <c r="C15" s="29">
        <f>'Záznamy - 12Q2013 (hodnoty)'!C15</f>
        <v>20153</v>
      </c>
      <c r="D15" s="10">
        <f>'Záznamy - 12Q2013 (hodnoty)'!D15</f>
        <v>22625</v>
      </c>
      <c r="E15" s="16">
        <f>'Záznamy - 12Q2013 (hodnoty)'!E15/'Záznamy - 12Q2013 (hodnoty)'!D15</f>
        <v>0.2376132596685083</v>
      </c>
      <c r="F15" s="10">
        <f>'Záznamy - 12Q2013 (hodnoty)'!F15</f>
        <v>33027</v>
      </c>
      <c r="G15" s="10">
        <f>'Záznamy - 12Q2013 (hodnoty)'!G15</f>
        <v>5312</v>
      </c>
      <c r="H15" s="10">
        <f>'Záznamy - 12Q2013 (hodnoty)'!H15</f>
        <v>4589</v>
      </c>
      <c r="I15" s="10">
        <f>'Záznamy - 12Q2013 (hodnoty)'!I15</f>
        <v>306</v>
      </c>
      <c r="J15" s="10">
        <f>'Záznamy - 12Q2013 (hodnoty)'!J15</f>
        <v>186</v>
      </c>
      <c r="K15" s="10">
        <f>'Záznamy - 12Q2013 (hodnoty)'!K15</f>
        <v>0</v>
      </c>
      <c r="L15" s="10">
        <f>'Záznamy - 12Q2013 (hodnoty)'!L15</f>
        <v>57</v>
      </c>
      <c r="M15" s="16">
        <f>'Záznamy - 12Q2013 (hodnoty)'!M15/'Záznamy - 12Q2013 (hodnoty)'!D15</f>
        <v>0.4941436464088398</v>
      </c>
      <c r="N15" s="16">
        <f>'Záznamy - 12Q2013 (hodnoty)'!N15/'Záznamy - 12Q2013 (hodnoty)'!D15</f>
        <v>0.17135911602209944</v>
      </c>
      <c r="O15" s="16">
        <f>'Záznamy - 12Q2013 (hodnoty)'!O15/'Záznamy - 12Q2013 (hodnoty)'!D15</f>
        <v>0.09688397790055249</v>
      </c>
    </row>
    <row r="16" spans="1:15" ht="12.75">
      <c r="A16" s="11" t="str">
        <f>'Záznamy - 12Q2013 (hodnoty)'!A16</f>
        <v>Zlínský kraj</v>
      </c>
      <c r="B16" s="31"/>
      <c r="C16" s="29">
        <f>'Záznamy - 12Q2013 (hodnoty)'!C16</f>
        <v>20638</v>
      </c>
      <c r="D16" s="10">
        <f>'Záznamy - 12Q2013 (hodnoty)'!D16</f>
        <v>21797</v>
      </c>
      <c r="E16" s="16">
        <f>'Záznamy - 12Q2013 (hodnoty)'!E16/'Záznamy - 12Q2013 (hodnoty)'!D16</f>
        <v>0.2264990595036014</v>
      </c>
      <c r="F16" s="10">
        <f>'Záznamy - 12Q2013 (hodnoty)'!F16</f>
        <v>11579</v>
      </c>
      <c r="G16" s="10">
        <f>'Záznamy - 12Q2013 (hodnoty)'!G16</f>
        <v>1960</v>
      </c>
      <c r="H16" s="10">
        <f>'Záznamy - 12Q2013 (hodnoty)'!H16</f>
        <v>1449</v>
      </c>
      <c r="I16" s="10">
        <f>'Záznamy - 12Q2013 (hodnoty)'!I16</f>
        <v>223</v>
      </c>
      <c r="J16" s="10">
        <f>'Záznamy - 12Q2013 (hodnoty)'!J16</f>
        <v>227</v>
      </c>
      <c r="K16" s="10">
        <f>'Záznamy - 12Q2013 (hodnoty)'!K16</f>
        <v>2</v>
      </c>
      <c r="L16" s="10">
        <f>'Záznamy - 12Q2013 (hodnoty)'!L16</f>
        <v>7</v>
      </c>
      <c r="M16" s="16">
        <f>'Záznamy - 12Q2013 (hodnoty)'!M16/'Záznamy - 12Q2013 (hodnoty)'!D16</f>
        <v>0.589438913611965</v>
      </c>
      <c r="N16" s="16">
        <f>'Záznamy - 12Q2013 (hodnoty)'!N16/'Záznamy - 12Q2013 (hodnoty)'!D16</f>
        <v>0.12120934073496353</v>
      </c>
      <c r="O16" s="16">
        <f>'Záznamy - 12Q2013 (hodnoty)'!O16/'Záznamy - 12Q2013 (hodnoty)'!D16</f>
        <v>0.06285268614947011</v>
      </c>
    </row>
    <row r="17" spans="1:15" ht="12.75">
      <c r="A17" s="11" t="str">
        <f>'Záznamy - 12Q2013 (hodnoty)'!A17</f>
        <v>Moravskoslezský kraj</v>
      </c>
      <c r="B17" s="31"/>
      <c r="C17" s="29">
        <f>'Záznamy - 12Q2013 (hodnoty)'!C17</f>
        <v>29641</v>
      </c>
      <c r="D17" s="10">
        <f>'Záznamy - 12Q2013 (hodnoty)'!D17</f>
        <v>31388</v>
      </c>
      <c r="E17" s="16">
        <f>'Záznamy - 12Q2013 (hodnoty)'!E17/'Záznamy - 12Q2013 (hodnoty)'!D17</f>
        <v>0.21106792404740665</v>
      </c>
      <c r="F17" s="10">
        <f>'Záznamy - 12Q2013 (hodnoty)'!F17</f>
        <v>12347</v>
      </c>
      <c r="G17" s="10">
        <f>'Záznamy - 12Q2013 (hodnoty)'!G17</f>
        <v>2853</v>
      </c>
      <c r="H17" s="10">
        <f>'Záznamy - 12Q2013 (hodnoty)'!H17</f>
        <v>1885</v>
      </c>
      <c r="I17" s="10">
        <f>'Záznamy - 12Q2013 (hodnoty)'!I17</f>
        <v>508</v>
      </c>
      <c r="J17" s="10">
        <f>'Záznamy - 12Q2013 (hodnoty)'!J17</f>
        <v>196</v>
      </c>
      <c r="K17" s="10">
        <f>'Záznamy - 12Q2013 (hodnoty)'!K17</f>
        <v>31</v>
      </c>
      <c r="L17" s="10">
        <f>'Záznamy - 12Q2013 (hodnoty)'!L17</f>
        <v>41</v>
      </c>
      <c r="M17" s="16">
        <f>'Záznamy - 12Q2013 (hodnoty)'!M17/'Záznamy - 12Q2013 (hodnoty)'!D17</f>
        <v>0.5697400280361922</v>
      </c>
      <c r="N17" s="16">
        <f>'Záznamy - 12Q2013 (hodnoty)'!N17/'Záznamy - 12Q2013 (hodnoty)'!D17</f>
        <v>0.1601248884924175</v>
      </c>
      <c r="O17" s="16">
        <f>'Záznamy - 12Q2013 (hodnoty)'!O17/'Záznamy - 12Q2013 (hodnoty)'!D17</f>
        <v>0.05906715942398369</v>
      </c>
    </row>
    <row r="18" spans="1:15" ht="12.75">
      <c r="A18" s="11" t="str">
        <f>'Záznamy - 12Q2013 (hodnoty)'!A18</f>
        <v>Olomoucký kraj</v>
      </c>
      <c r="B18" s="31"/>
      <c r="C18" s="29">
        <f>'Záznamy - 12Q2013 (hodnoty)'!C18</f>
        <v>20918</v>
      </c>
      <c r="D18" s="10">
        <f>'Záznamy - 12Q2013 (hodnoty)'!D18</f>
        <v>21647</v>
      </c>
      <c r="E18" s="16">
        <f>'Záznamy - 12Q2013 (hodnoty)'!E18/'Záznamy - 12Q2013 (hodnoty)'!D18</f>
        <v>0.2192451609922853</v>
      </c>
      <c r="F18" s="10">
        <f>'Záznamy - 12Q2013 (hodnoty)'!F18</f>
        <v>8400</v>
      </c>
      <c r="G18" s="10">
        <f>'Záznamy - 12Q2013 (hodnoty)'!G18</f>
        <v>2175</v>
      </c>
      <c r="H18" s="10">
        <f>'Záznamy - 12Q2013 (hodnoty)'!H18</f>
        <v>1798</v>
      </c>
      <c r="I18" s="10">
        <f>'Záznamy - 12Q2013 (hodnoty)'!I18</f>
        <v>301</v>
      </c>
      <c r="J18" s="10">
        <f>'Záznamy - 12Q2013 (hodnoty)'!J18</f>
        <v>425</v>
      </c>
      <c r="K18" s="10">
        <f>'Záznamy - 12Q2013 (hodnoty)'!K18</f>
        <v>74</v>
      </c>
      <c r="L18" s="10">
        <f>'Záznamy - 12Q2013 (hodnoty)'!L18</f>
        <v>21</v>
      </c>
      <c r="M18" s="16">
        <f>'Záznamy - 12Q2013 (hodnoty)'!M18/'Záznamy - 12Q2013 (hodnoty)'!D18</f>
        <v>0.6607844043054465</v>
      </c>
      <c r="N18" s="16">
        <f>'Záznamy - 12Q2013 (hodnoty)'!N18/'Záznamy - 12Q2013 (hodnoty)'!D18</f>
        <v>0.05192405414145147</v>
      </c>
      <c r="O18" s="16">
        <f>'Záznamy - 12Q2013 (hodnoty)'!O18/'Záznamy - 12Q2013 (hodnoty)'!D18</f>
        <v>0.06804638056081674</v>
      </c>
    </row>
    <row r="19" spans="1:15" ht="12.75">
      <c r="A19" s="8" t="str">
        <f>'Záznamy - 12Q2013 (hodnoty)'!A19</f>
        <v>Česká republika</v>
      </c>
      <c r="B19" s="32"/>
      <c r="C19" s="30">
        <f>'Záznamy - 12Q2013 (hodnoty)'!C19</f>
        <v>347410</v>
      </c>
      <c r="D19" s="7">
        <f>'Záznamy - 12Q2013 (hodnoty)'!D19</f>
        <v>368146</v>
      </c>
      <c r="E19" s="15">
        <f>'Záznamy - 12Q2013 (hodnoty)'!E19/'Záznamy - 12Q2013 (hodnoty)'!D19</f>
        <v>0.24269990710207365</v>
      </c>
      <c r="F19" s="7">
        <f>'Záznamy - 12Q2013 (hodnoty)'!F19</f>
        <v>223693</v>
      </c>
      <c r="G19" s="7">
        <f>'Záznamy - 12Q2013 (hodnoty)'!G19</f>
        <v>48939</v>
      </c>
      <c r="H19" s="7">
        <f>'Záznamy - 12Q2013 (hodnoty)'!H19</f>
        <v>39447</v>
      </c>
      <c r="I19" s="7">
        <f>'Záznamy - 12Q2013 (hodnoty)'!I19</f>
        <v>5345</v>
      </c>
      <c r="J19" s="7">
        <f>'Záznamy - 12Q2013 (hodnoty)'!J19</f>
        <v>6711</v>
      </c>
      <c r="K19" s="7">
        <f>'Záznamy - 12Q2013 (hodnoty)'!K19</f>
        <v>511</v>
      </c>
      <c r="L19" s="7">
        <f>'Záznamy - 12Q2013 (hodnoty)'!L19</f>
        <v>479</v>
      </c>
      <c r="M19" s="15">
        <f>'Záznamy - 12Q2013 (hodnoty)'!M19/'Záznamy - 12Q2013 (hodnoty)'!D19</f>
        <v>0.6064930761165407</v>
      </c>
      <c r="N19" s="15">
        <f>'Záznamy - 12Q2013 (hodnoty)'!N19/'Záznamy - 12Q2013 (hodnoty)'!D19</f>
        <v>0.09104540046611942</v>
      </c>
      <c r="O19" s="15">
        <f>'Záznamy - 12Q2013 (hodnoty)'!O19/'Záznamy - 12Q2013 (hodnoty)'!D19</f>
        <v>0.059761616315266226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- 12Q2013 (hodnoty)'!A21</f>
        <v>Středočeský kraj</v>
      </c>
      <c r="B21" s="6" t="str">
        <f>'Záznamy - 12Q2013 (hodnoty)'!B21</f>
        <v>Benešov</v>
      </c>
      <c r="C21" s="4">
        <f>'Záznamy - 12Q2013 (hodnoty)'!C21</f>
        <v>4987</v>
      </c>
      <c r="D21" s="2">
        <f>'Záznamy - 12Q2013 (hodnoty)'!D21</f>
        <v>5235</v>
      </c>
      <c r="E21" s="14">
        <f>'Záznamy - 12Q2013 (hodnoty)'!E21/'Záznamy - 12Q2013 (hodnoty)'!D21</f>
        <v>0.2597898758357211</v>
      </c>
      <c r="F21" s="2">
        <f>'Záznamy - 12Q2013 (hodnoty)'!F21</f>
        <v>5925</v>
      </c>
      <c r="G21" s="2">
        <f>'Záznamy - 12Q2013 (hodnoty)'!G21</f>
        <v>1013</v>
      </c>
      <c r="H21" s="2">
        <f>'Záznamy - 12Q2013 (hodnoty)'!H21</f>
        <v>1013</v>
      </c>
      <c r="I21" s="2">
        <f>'Záznamy - 12Q2013 (hodnoty)'!I21</f>
        <v>79</v>
      </c>
      <c r="J21" s="2">
        <f>'Záznamy - 12Q2013 (hodnoty)'!J21</f>
        <v>40</v>
      </c>
      <c r="K21" s="2">
        <f>'Záznamy - 12Q2013 (hodnoty)'!K21</f>
        <v>0</v>
      </c>
      <c r="L21" s="2">
        <f>'Záznamy - 12Q2013 (hodnoty)'!L21</f>
        <v>11</v>
      </c>
      <c r="M21" s="14">
        <f>'Záznamy - 12Q2013 (hodnoty)'!M21/'Záznamy - 12Q2013 (hodnoty)'!D21</f>
        <v>0.5982808022922637</v>
      </c>
      <c r="N21" s="14">
        <f>'Záznamy - 12Q2013 (hodnoty)'!N21/'Záznamy - 12Q2013 (hodnoty)'!D21</f>
        <v>0.08462273161413562</v>
      </c>
      <c r="O21" s="14">
        <f>'Záznamy - 12Q2013 (hodnoty)'!O21/'Záznamy - 12Q2013 (hodnoty)'!D21</f>
        <v>0.05730659025787966</v>
      </c>
    </row>
    <row r="22" spans="1:15" ht="12.75">
      <c r="A22" s="2" t="str">
        <f>'Záznamy - 12Q2013 (hodnoty)'!A22</f>
        <v>Středočeský kraj</v>
      </c>
      <c r="B22" s="6" t="str">
        <f>'Záznamy - 12Q2013 (hodnoty)'!B22</f>
        <v>Beroun</v>
      </c>
      <c r="C22" s="4">
        <f>'Záznamy - 12Q2013 (hodnoty)'!C22</f>
        <v>3872</v>
      </c>
      <c r="D22" s="2">
        <f>'Záznamy - 12Q2013 (hodnoty)'!D22</f>
        <v>4075</v>
      </c>
      <c r="E22" s="14">
        <f>'Záznamy - 12Q2013 (hodnoty)'!E22/'Záznamy - 12Q2013 (hodnoty)'!D22</f>
        <v>0.34061349693251536</v>
      </c>
      <c r="F22" s="2">
        <f>'Záznamy - 12Q2013 (hodnoty)'!F22</f>
        <v>2051</v>
      </c>
      <c r="G22" s="2">
        <f>'Záznamy - 12Q2013 (hodnoty)'!G22</f>
        <v>555</v>
      </c>
      <c r="H22" s="2">
        <f>'Záznamy - 12Q2013 (hodnoty)'!H22</f>
        <v>445</v>
      </c>
      <c r="I22" s="2">
        <f>'Záznamy - 12Q2013 (hodnoty)'!I22</f>
        <v>96</v>
      </c>
      <c r="J22" s="2">
        <f>'Záznamy - 12Q2013 (hodnoty)'!J22</f>
        <v>17</v>
      </c>
      <c r="K22" s="2">
        <f>'Záznamy - 12Q2013 (hodnoty)'!K22</f>
        <v>0</v>
      </c>
      <c r="L22" s="2">
        <f>'Záznamy - 12Q2013 (hodnoty)'!L22</f>
        <v>2</v>
      </c>
      <c r="M22" s="14">
        <f>'Záznamy - 12Q2013 (hodnoty)'!M22/'Záznamy - 12Q2013 (hodnoty)'!D22</f>
        <v>0.5852760736196319</v>
      </c>
      <c r="N22" s="14">
        <f>'Záznamy - 12Q2013 (hodnoty)'!N22/'Záznamy - 12Q2013 (hodnoty)'!D22</f>
        <v>0.001226993865030675</v>
      </c>
      <c r="O22" s="14">
        <f>'Záznamy - 12Q2013 (hodnoty)'!O22/'Záznamy - 12Q2013 (hodnoty)'!D22</f>
        <v>0.07288343558282209</v>
      </c>
    </row>
    <row r="23" spans="1:15" ht="12.75">
      <c r="A23" s="2" t="str">
        <f>'Záznamy - 12Q2013 (hodnoty)'!A23</f>
        <v>Jihomoravský kraj</v>
      </c>
      <c r="B23" s="6" t="str">
        <f>'Záznamy - 12Q2013 (hodnoty)'!B23</f>
        <v>Blansko</v>
      </c>
      <c r="C23" s="4">
        <f>'Záznamy - 12Q2013 (hodnoty)'!C23</f>
        <v>1852</v>
      </c>
      <c r="D23" s="2">
        <f>'Záznamy - 12Q2013 (hodnoty)'!D23</f>
        <v>2054</v>
      </c>
      <c r="E23" s="14">
        <f>'Záznamy - 12Q2013 (hodnoty)'!E23/'Záznamy - 12Q2013 (hodnoty)'!D23</f>
        <v>0.22687439143135346</v>
      </c>
      <c r="F23" s="2">
        <f>'Záznamy - 12Q2013 (hodnoty)'!F23</f>
        <v>494</v>
      </c>
      <c r="G23" s="2">
        <f>'Záznamy - 12Q2013 (hodnoty)'!G23</f>
        <v>185</v>
      </c>
      <c r="H23" s="2">
        <f>'Záznamy - 12Q2013 (hodnoty)'!H23</f>
        <v>154</v>
      </c>
      <c r="I23" s="2">
        <f>'Záznamy - 12Q2013 (hodnoty)'!I23</f>
        <v>45</v>
      </c>
      <c r="J23" s="2">
        <f>'Záznamy - 12Q2013 (hodnoty)'!J23</f>
        <v>49</v>
      </c>
      <c r="K23" s="2">
        <f>'Záznamy - 12Q2013 (hodnoty)'!K23</f>
        <v>4</v>
      </c>
      <c r="L23" s="2">
        <f>'Záznamy - 12Q2013 (hodnoty)'!L23</f>
        <v>6</v>
      </c>
      <c r="M23" s="14">
        <f>'Záznamy - 12Q2013 (hodnoty)'!M23/'Záznamy - 12Q2013 (hodnoty)'!D23</f>
        <v>0.6071080817916261</v>
      </c>
      <c r="N23" s="14">
        <f>'Záznamy - 12Q2013 (hodnoty)'!N23/'Záznamy - 12Q2013 (hodnoty)'!D23</f>
        <v>0.11684518013631938</v>
      </c>
      <c r="O23" s="14">
        <f>'Záznamy - 12Q2013 (hodnoty)'!O23/'Záznamy - 12Q2013 (hodnoty)'!D23</f>
        <v>0.049172346640701074</v>
      </c>
    </row>
    <row r="24" spans="1:15" ht="12.75">
      <c r="A24" s="2" t="str">
        <f>'Záznamy - 12Q2013 (hodnoty)'!A24</f>
        <v>Jihomoravský kraj</v>
      </c>
      <c r="B24" s="6" t="str">
        <f>'Záznamy - 12Q2013 (hodnoty)'!B24</f>
        <v>Boskovice</v>
      </c>
      <c r="C24" s="4">
        <f>'Záznamy - 12Q2013 (hodnoty)'!C24</f>
        <v>1994</v>
      </c>
      <c r="D24" s="2">
        <f>'Záznamy - 12Q2013 (hodnoty)'!D24</f>
        <v>2115</v>
      </c>
      <c r="E24" s="14">
        <f>'Záznamy - 12Q2013 (hodnoty)'!E24/'Záznamy - 12Q2013 (hodnoty)'!D24</f>
        <v>0.23546099290780143</v>
      </c>
      <c r="F24" s="2">
        <f>'Záznamy - 12Q2013 (hodnoty)'!F24</f>
        <v>2784</v>
      </c>
      <c r="G24" s="2">
        <f>'Záznamy - 12Q2013 (hodnoty)'!G24</f>
        <v>492</v>
      </c>
      <c r="H24" s="2">
        <f>'Záznamy - 12Q2013 (hodnoty)'!H24</f>
        <v>431</v>
      </c>
      <c r="I24" s="2">
        <f>'Záznamy - 12Q2013 (hodnoty)'!I24</f>
        <v>40</v>
      </c>
      <c r="J24" s="2">
        <f>'Záznamy - 12Q2013 (hodnoty)'!J24</f>
        <v>15</v>
      </c>
      <c r="K24" s="2">
        <f>'Záznamy - 12Q2013 (hodnoty)'!K24</f>
        <v>0</v>
      </c>
      <c r="L24" s="2">
        <f>'Záznamy - 12Q2013 (hodnoty)'!L24</f>
        <v>7</v>
      </c>
      <c r="M24" s="14">
        <f>'Záznamy - 12Q2013 (hodnoty)'!M24/'Záznamy - 12Q2013 (hodnoty)'!D24</f>
        <v>0.5617021276595745</v>
      </c>
      <c r="N24" s="14">
        <f>'Záznamy - 12Q2013 (hodnoty)'!N24/'Záznamy - 12Q2013 (hodnoty)'!D24</f>
        <v>0.13711583924349882</v>
      </c>
      <c r="O24" s="14">
        <f>'Záznamy - 12Q2013 (hodnoty)'!O24/'Záznamy - 12Q2013 (hodnoty)'!D24</f>
        <v>0.0657210401891253</v>
      </c>
    </row>
    <row r="25" spans="1:15" ht="12.75">
      <c r="A25" s="2" t="str">
        <f>'Záznamy - 12Q2013 (hodnoty)'!A25</f>
        <v>Jihomoravský kraj</v>
      </c>
      <c r="B25" s="6" t="str">
        <f>'Záznamy - 12Q2013 (hodnoty)'!B25</f>
        <v>Brno-město</v>
      </c>
      <c r="C25" s="4">
        <f>'Záznamy - 12Q2013 (hodnoty)'!C25</f>
        <v>6918</v>
      </c>
      <c r="D25" s="2">
        <f>'Záznamy - 12Q2013 (hodnoty)'!D25</f>
        <v>7190</v>
      </c>
      <c r="E25" s="14">
        <f>'Záznamy - 12Q2013 (hodnoty)'!E25/'Záznamy - 12Q2013 (hodnoty)'!D25</f>
        <v>0.23824756606397773</v>
      </c>
      <c r="F25" s="2">
        <f>'Záznamy - 12Q2013 (hodnoty)'!F25</f>
        <v>1581</v>
      </c>
      <c r="G25" s="2">
        <f>'Záznamy - 12Q2013 (hodnoty)'!G25</f>
        <v>682</v>
      </c>
      <c r="H25" s="2">
        <f>'Záznamy - 12Q2013 (hodnoty)'!H25</f>
        <v>473</v>
      </c>
      <c r="I25" s="2">
        <f>'Záznamy - 12Q2013 (hodnoty)'!I25</f>
        <v>92</v>
      </c>
      <c r="J25" s="2">
        <f>'Záznamy - 12Q2013 (hodnoty)'!J25</f>
        <v>1024</v>
      </c>
      <c r="K25" s="2">
        <f>'Záznamy - 12Q2013 (hodnoty)'!K25</f>
        <v>236</v>
      </c>
      <c r="L25" s="2">
        <f>'Záznamy - 12Q2013 (hodnoty)'!L25</f>
        <v>2</v>
      </c>
      <c r="M25" s="14">
        <f>'Záznamy - 12Q2013 (hodnoty)'!M25/'Záznamy - 12Q2013 (hodnoty)'!D25</f>
        <v>0.6599443671766342</v>
      </c>
      <c r="N25" s="14">
        <f>'Záznamy - 12Q2013 (hodnoty)'!N25/'Záznamy - 12Q2013 (hodnoty)'!D25</f>
        <v>0.06105702364394993</v>
      </c>
      <c r="O25" s="14">
        <f>'Záznamy - 12Q2013 (hodnoty)'!O25/'Záznamy - 12Q2013 (hodnoty)'!D25</f>
        <v>0.04075104311543811</v>
      </c>
    </row>
    <row r="26" spans="1:15" ht="12.75">
      <c r="A26" s="2" t="str">
        <f>'Záznamy - 12Q2013 (hodnoty)'!A26</f>
        <v>Jihomoravský kraj</v>
      </c>
      <c r="B26" s="6" t="str">
        <f>'Záznamy - 12Q2013 (hodnoty)'!B26</f>
        <v>Brno-venkov</v>
      </c>
      <c r="C26" s="4">
        <f>'Záznamy - 12Q2013 (hodnoty)'!C26</f>
        <v>8732</v>
      </c>
      <c r="D26" s="2">
        <f>'Záznamy - 12Q2013 (hodnoty)'!D26</f>
        <v>9129</v>
      </c>
      <c r="E26" s="14">
        <f>'Záznamy - 12Q2013 (hodnoty)'!E26/'Záznamy - 12Q2013 (hodnoty)'!D26</f>
        <v>0.26355570161025305</v>
      </c>
      <c r="F26" s="2">
        <f>'Záznamy - 12Q2013 (hodnoty)'!F26</f>
        <v>6670</v>
      </c>
      <c r="G26" s="2">
        <f>'Záznamy - 12Q2013 (hodnoty)'!G26</f>
        <v>1477</v>
      </c>
      <c r="H26" s="2">
        <f>'Záznamy - 12Q2013 (hodnoty)'!H26</f>
        <v>1010</v>
      </c>
      <c r="I26" s="2">
        <f>'Záznamy - 12Q2013 (hodnoty)'!I26</f>
        <v>290</v>
      </c>
      <c r="J26" s="2">
        <f>'Záznamy - 12Q2013 (hodnoty)'!J26</f>
        <v>24</v>
      </c>
      <c r="K26" s="2">
        <f>'Záznamy - 12Q2013 (hodnoty)'!K26</f>
        <v>2</v>
      </c>
      <c r="L26" s="2">
        <f>'Záznamy - 12Q2013 (hodnoty)'!L26</f>
        <v>18</v>
      </c>
      <c r="M26" s="14">
        <f>'Záznamy - 12Q2013 (hodnoty)'!M26/'Záznamy - 12Q2013 (hodnoty)'!D26</f>
        <v>0.5766239456676525</v>
      </c>
      <c r="N26" s="14">
        <f>'Záznamy - 12Q2013 (hodnoty)'!N26/'Záznamy - 12Q2013 (hodnoty)'!D26</f>
        <v>0.10811698981268485</v>
      </c>
      <c r="O26" s="14">
        <f>'Záznamy - 12Q2013 (hodnoty)'!O26/'Záznamy - 12Q2013 (hodnoty)'!D26</f>
        <v>0.05170336290940957</v>
      </c>
    </row>
    <row r="27" spans="1:15" ht="12.75">
      <c r="A27" s="2" t="str">
        <f>'Záznamy - 12Q2013 (hodnoty)'!A27</f>
        <v>Moravskoslezský kraj</v>
      </c>
      <c r="B27" s="6" t="str">
        <f>'Záznamy - 12Q2013 (hodnoty)'!B27</f>
        <v>Bruntál</v>
      </c>
      <c r="C27" s="4">
        <f>'Záznamy - 12Q2013 (hodnoty)'!C27</f>
        <v>2034</v>
      </c>
      <c r="D27" s="2">
        <f>'Záznamy - 12Q2013 (hodnoty)'!D27</f>
        <v>2104</v>
      </c>
      <c r="E27" s="14">
        <f>'Záznamy - 12Q2013 (hodnoty)'!E27/'Záznamy - 12Q2013 (hodnoty)'!D27</f>
        <v>0.15541825095057035</v>
      </c>
      <c r="F27" s="2">
        <f>'Záznamy - 12Q2013 (hodnoty)'!F27</f>
        <v>296</v>
      </c>
      <c r="G27" s="2">
        <f>'Záznamy - 12Q2013 (hodnoty)'!G27</f>
        <v>191</v>
      </c>
      <c r="H27" s="2">
        <f>'Záznamy - 12Q2013 (hodnoty)'!H27</f>
        <v>150</v>
      </c>
      <c r="I27" s="2">
        <f>'Záznamy - 12Q2013 (hodnoty)'!I27</f>
        <v>16</v>
      </c>
      <c r="J27" s="2">
        <f>'Záznamy - 12Q2013 (hodnoty)'!J27</f>
        <v>14</v>
      </c>
      <c r="K27" s="2">
        <f>'Záznamy - 12Q2013 (hodnoty)'!K27</f>
        <v>28</v>
      </c>
      <c r="L27" s="2">
        <f>'Záznamy - 12Q2013 (hodnoty)'!L27</f>
        <v>5</v>
      </c>
      <c r="M27" s="14">
        <f>'Záznamy - 12Q2013 (hodnoty)'!M27/'Záznamy - 12Q2013 (hodnoty)'!D27</f>
        <v>0.6810836501901141</v>
      </c>
      <c r="N27" s="14">
        <f>'Záznamy - 12Q2013 (hodnoty)'!N27/'Záznamy - 12Q2013 (hodnoty)'!D27</f>
        <v>0.11454372623574144</v>
      </c>
      <c r="O27" s="14">
        <f>'Záznamy - 12Q2013 (hodnoty)'!O27/'Záznamy - 12Q2013 (hodnoty)'!D27</f>
        <v>0.04895437262357415</v>
      </c>
    </row>
    <row r="28" spans="1:15" ht="12.75">
      <c r="A28" s="2" t="str">
        <f>'Záznamy - 12Q2013 (hodnoty)'!A28</f>
        <v>Jihomoravský kraj</v>
      </c>
      <c r="B28" s="6" t="str">
        <f>'Záznamy - 12Q2013 (hodnoty)'!B28</f>
        <v>Břeclav</v>
      </c>
      <c r="C28" s="4">
        <f>'Záznamy - 12Q2013 (hodnoty)'!C28</f>
        <v>2662</v>
      </c>
      <c r="D28" s="2">
        <f>'Záznamy - 12Q2013 (hodnoty)'!D28</f>
        <v>2768</v>
      </c>
      <c r="E28" s="14">
        <f>'Záznamy - 12Q2013 (hodnoty)'!E28/'Záznamy - 12Q2013 (hodnoty)'!D28</f>
        <v>0.2846820809248555</v>
      </c>
      <c r="F28" s="2">
        <f>'Záznamy - 12Q2013 (hodnoty)'!F28</f>
        <v>743</v>
      </c>
      <c r="G28" s="2">
        <f>'Záznamy - 12Q2013 (hodnoty)'!G28</f>
        <v>282</v>
      </c>
      <c r="H28" s="2">
        <f>'Záznamy - 12Q2013 (hodnoty)'!H28</f>
        <v>217</v>
      </c>
      <c r="I28" s="2">
        <f>'Záznamy - 12Q2013 (hodnoty)'!I28</f>
        <v>33</v>
      </c>
      <c r="J28" s="2">
        <f>'Záznamy - 12Q2013 (hodnoty)'!J28</f>
        <v>7</v>
      </c>
      <c r="K28" s="2">
        <f>'Záznamy - 12Q2013 (hodnoty)'!K28</f>
        <v>0</v>
      </c>
      <c r="L28" s="2">
        <f>'Záznamy - 12Q2013 (hodnoty)'!L28</f>
        <v>8</v>
      </c>
      <c r="M28" s="14">
        <f>'Záznamy - 12Q2013 (hodnoty)'!M28/'Záznamy - 12Q2013 (hodnoty)'!D28</f>
        <v>0.585621387283237</v>
      </c>
      <c r="N28" s="14">
        <f>'Záznamy - 12Q2013 (hodnoty)'!N28/'Záznamy - 12Q2013 (hodnoty)'!D28</f>
        <v>0.07803468208092486</v>
      </c>
      <c r="O28" s="14">
        <f>'Záznamy - 12Q2013 (hodnoty)'!O28/'Záznamy - 12Q2013 (hodnoty)'!D28</f>
        <v>0.05166184971098266</v>
      </c>
    </row>
    <row r="29" spans="1:15" ht="12.75">
      <c r="A29" s="2" t="str">
        <f>'Záznamy - 12Q2013 (hodnoty)'!A29</f>
        <v>Vysočina</v>
      </c>
      <c r="B29" s="6" t="str">
        <f>'Záznamy - 12Q2013 (hodnoty)'!B29</f>
        <v>Bystřice nad Pernštejnem</v>
      </c>
      <c r="C29" s="4">
        <f>'Záznamy - 12Q2013 (hodnoty)'!C29</f>
        <v>963</v>
      </c>
      <c r="D29" s="2">
        <f>'Záznamy - 12Q2013 (hodnoty)'!D29</f>
        <v>1063</v>
      </c>
      <c r="E29" s="14">
        <f>'Záznamy - 12Q2013 (hodnoty)'!E29/'Záznamy - 12Q2013 (hodnoty)'!D29</f>
        <v>0.2154280338664158</v>
      </c>
      <c r="F29" s="2">
        <f>'Záznamy - 12Q2013 (hodnoty)'!F29</f>
        <v>299</v>
      </c>
      <c r="G29" s="2">
        <f>'Záznamy - 12Q2013 (hodnoty)'!G29</f>
        <v>64</v>
      </c>
      <c r="H29" s="2">
        <f>'Záznamy - 12Q2013 (hodnoty)'!H29</f>
        <v>48</v>
      </c>
      <c r="I29" s="2">
        <f>'Záznamy - 12Q2013 (hodnoty)'!I29</f>
        <v>5</v>
      </c>
      <c r="J29" s="2">
        <f>'Záznamy - 12Q2013 (hodnoty)'!J29</f>
        <v>0</v>
      </c>
      <c r="K29" s="2">
        <f>'Záznamy - 12Q2013 (hodnoty)'!K29</f>
        <v>0</v>
      </c>
      <c r="L29" s="2">
        <f>'Záznamy - 12Q2013 (hodnoty)'!L29</f>
        <v>6</v>
      </c>
      <c r="M29" s="14">
        <f>'Záznamy - 12Q2013 (hodnoty)'!M29/'Záznamy - 12Q2013 (hodnoty)'!D29</f>
        <v>0.44590780809031044</v>
      </c>
      <c r="N29" s="14">
        <f>'Záznamy - 12Q2013 (hodnoty)'!N29/'Záznamy - 12Q2013 (hodnoty)'!D29</f>
        <v>0.22389463781749766</v>
      </c>
      <c r="O29" s="14">
        <f>'Záznamy - 12Q2013 (hodnoty)'!O29/'Záznamy - 12Q2013 (hodnoty)'!D29</f>
        <v>0.1147695202257761</v>
      </c>
    </row>
    <row r="30" spans="1:15" ht="12.75">
      <c r="A30" s="2" t="str">
        <f>'Záznamy - 12Q2013 (hodnoty)'!A30</f>
        <v>Liberecký kraj</v>
      </c>
      <c r="B30" s="6" t="str">
        <f>'Záznamy - 12Q2013 (hodnoty)'!B30</f>
        <v>Česká Lípa</v>
      </c>
      <c r="C30" s="4">
        <f>'Záznamy - 12Q2013 (hodnoty)'!C30</f>
        <v>3968</v>
      </c>
      <c r="D30" s="2">
        <f>'Záznamy - 12Q2013 (hodnoty)'!D30</f>
        <v>4069</v>
      </c>
      <c r="E30" s="14">
        <f>'Záznamy - 12Q2013 (hodnoty)'!E30/'Záznamy - 12Q2013 (hodnoty)'!D30</f>
        <v>0.2177439174244286</v>
      </c>
      <c r="F30" s="2">
        <f>'Záznamy - 12Q2013 (hodnoty)'!F30</f>
        <v>3485</v>
      </c>
      <c r="G30" s="2">
        <f>'Záznamy - 12Q2013 (hodnoty)'!G30</f>
        <v>282</v>
      </c>
      <c r="H30" s="2">
        <f>'Záznamy - 12Q2013 (hodnoty)'!H30</f>
        <v>238</v>
      </c>
      <c r="I30" s="2">
        <f>'Záznamy - 12Q2013 (hodnoty)'!I30</f>
        <v>28</v>
      </c>
      <c r="J30" s="2">
        <f>'Záznamy - 12Q2013 (hodnoty)'!J30</f>
        <v>33</v>
      </c>
      <c r="K30" s="2">
        <f>'Záznamy - 12Q2013 (hodnoty)'!K30</f>
        <v>2</v>
      </c>
      <c r="L30" s="2">
        <f>'Záznamy - 12Q2013 (hodnoty)'!L30</f>
        <v>0</v>
      </c>
      <c r="M30" s="14">
        <f>'Záznamy - 12Q2013 (hodnoty)'!M30/'Záznamy - 12Q2013 (hodnoty)'!D30</f>
        <v>0.6795281395920374</v>
      </c>
      <c r="N30" s="14">
        <f>'Záznamy - 12Q2013 (hodnoty)'!N30/'Záznamy - 12Q2013 (hodnoty)'!D30</f>
        <v>0.061931678545097076</v>
      </c>
      <c r="O30" s="14">
        <f>'Záznamy - 12Q2013 (hodnoty)'!O30/'Záznamy - 12Q2013 (hodnoty)'!D30</f>
        <v>0.04079626443843696</v>
      </c>
    </row>
    <row r="31" spans="1:15" ht="12.75">
      <c r="A31" s="2" t="str">
        <f>'Záznamy - 12Q2013 (hodnoty)'!A31</f>
        <v>Jihočeský kraj</v>
      </c>
      <c r="B31" s="6" t="str">
        <f>'Záznamy - 12Q2013 (hodnoty)'!B31</f>
        <v>České Budějovice</v>
      </c>
      <c r="C31" s="4">
        <f>'Záznamy - 12Q2013 (hodnoty)'!C31</f>
        <v>5280</v>
      </c>
      <c r="D31" s="2">
        <f>'Záznamy - 12Q2013 (hodnoty)'!D31</f>
        <v>7188</v>
      </c>
      <c r="E31" s="14">
        <f>'Záznamy - 12Q2013 (hodnoty)'!E31/'Záznamy - 12Q2013 (hodnoty)'!D31</f>
        <v>0.24387868670005564</v>
      </c>
      <c r="F31" s="2">
        <f>'Záznamy - 12Q2013 (hodnoty)'!F31</f>
        <v>5858</v>
      </c>
      <c r="G31" s="2">
        <f>'Záznamy - 12Q2013 (hodnoty)'!G31</f>
        <v>1223</v>
      </c>
      <c r="H31" s="2">
        <f>'Záznamy - 12Q2013 (hodnoty)'!H31</f>
        <v>1169</v>
      </c>
      <c r="I31" s="2">
        <f>'Záznamy - 12Q2013 (hodnoty)'!I31</f>
        <v>171</v>
      </c>
      <c r="J31" s="2">
        <f>'Záznamy - 12Q2013 (hodnoty)'!J31</f>
        <v>136</v>
      </c>
      <c r="K31" s="2">
        <f>'Záznamy - 12Q2013 (hodnoty)'!K31</f>
        <v>0</v>
      </c>
      <c r="L31" s="2">
        <f>'Záznamy - 12Q2013 (hodnoty)'!L31</f>
        <v>12</v>
      </c>
      <c r="M31" s="14">
        <f>'Záznamy - 12Q2013 (hodnoty)'!M31/'Záznamy - 12Q2013 (hodnoty)'!D31</f>
        <v>0.4493600445186422</v>
      </c>
      <c r="N31" s="14">
        <f>'Záznamy - 12Q2013 (hodnoty)'!N31/'Záznamy - 12Q2013 (hodnoty)'!D31</f>
        <v>0.2733722871452421</v>
      </c>
      <c r="O31" s="14">
        <f>'Záznamy - 12Q2013 (hodnoty)'!O31/'Záznamy - 12Q2013 (hodnoty)'!D31</f>
        <v>0.0333889816360601</v>
      </c>
    </row>
    <row r="32" spans="1:15" ht="12.75">
      <c r="A32" s="2" t="str">
        <f>'Záznamy - 12Q2013 (hodnoty)'!A32</f>
        <v>Jihočeský kraj</v>
      </c>
      <c r="B32" s="6" t="str">
        <f>'Záznamy - 12Q2013 (hodnoty)'!B32</f>
        <v>Český Krumlov</v>
      </c>
      <c r="C32" s="4">
        <f>'Záznamy - 12Q2013 (hodnoty)'!C32</f>
        <v>2816</v>
      </c>
      <c r="D32" s="2">
        <f>'Záznamy - 12Q2013 (hodnoty)'!D32</f>
        <v>2951</v>
      </c>
      <c r="E32" s="14">
        <f>'Záznamy - 12Q2013 (hodnoty)'!E32/'Záznamy - 12Q2013 (hodnoty)'!D32</f>
        <v>0.21687563537783802</v>
      </c>
      <c r="F32" s="2">
        <f>'Záznamy - 12Q2013 (hodnoty)'!F32</f>
        <v>2376</v>
      </c>
      <c r="G32" s="2">
        <f>'Záznamy - 12Q2013 (hodnoty)'!G32</f>
        <v>284</v>
      </c>
      <c r="H32" s="2">
        <f>'Záznamy - 12Q2013 (hodnoty)'!H32</f>
        <v>290</v>
      </c>
      <c r="I32" s="2">
        <f>'Záznamy - 12Q2013 (hodnoty)'!I32</f>
        <v>19</v>
      </c>
      <c r="J32" s="2">
        <f>'Záznamy - 12Q2013 (hodnoty)'!J32</f>
        <v>7</v>
      </c>
      <c r="K32" s="2">
        <f>'Záznamy - 12Q2013 (hodnoty)'!K32</f>
        <v>1</v>
      </c>
      <c r="L32" s="2">
        <f>'Záznamy - 12Q2013 (hodnoty)'!L32</f>
        <v>11</v>
      </c>
      <c r="M32" s="14">
        <f>'Záznamy - 12Q2013 (hodnoty)'!M32/'Záznamy - 12Q2013 (hodnoty)'!D32</f>
        <v>0.6452050152490681</v>
      </c>
      <c r="N32" s="14">
        <f>'Záznamy - 12Q2013 (hodnoty)'!N32/'Záznamy - 12Q2013 (hodnoty)'!D32</f>
        <v>0.05354117248390376</v>
      </c>
      <c r="O32" s="14">
        <f>'Záznamy - 12Q2013 (hodnoty)'!O32/'Záznamy - 12Q2013 (hodnoty)'!D32</f>
        <v>0.08437817688919011</v>
      </c>
    </row>
    <row r="33" spans="1:15" ht="12.75">
      <c r="A33" s="2" t="str">
        <f>'Záznamy - 12Q2013 (hodnoty)'!A33</f>
        <v>Jihočeský kraj</v>
      </c>
      <c r="B33" s="6" t="str">
        <f>'Záznamy - 12Q2013 (hodnoty)'!B33</f>
        <v>Dačice</v>
      </c>
      <c r="C33" s="4">
        <f>'Záznamy - 12Q2013 (hodnoty)'!C33</f>
        <v>874</v>
      </c>
      <c r="D33" s="2">
        <f>'Záznamy - 12Q2013 (hodnoty)'!D33</f>
        <v>894</v>
      </c>
      <c r="E33" s="14">
        <f>'Záznamy - 12Q2013 (hodnoty)'!E33/'Záznamy - 12Q2013 (hodnoty)'!D33</f>
        <v>0.27181208053691275</v>
      </c>
      <c r="F33" s="2">
        <f>'Záznamy - 12Q2013 (hodnoty)'!F33</f>
        <v>222</v>
      </c>
      <c r="G33" s="2">
        <f>'Záznamy - 12Q2013 (hodnoty)'!G33</f>
        <v>90</v>
      </c>
      <c r="H33" s="2">
        <f>'Záznamy - 12Q2013 (hodnoty)'!H33</f>
        <v>46</v>
      </c>
      <c r="I33" s="2">
        <f>'Záznamy - 12Q2013 (hodnoty)'!I33</f>
        <v>3</v>
      </c>
      <c r="J33" s="2">
        <f>'Záznamy - 12Q2013 (hodnoty)'!J33</f>
        <v>0</v>
      </c>
      <c r="K33" s="2">
        <f>'Záznamy - 12Q2013 (hodnoty)'!K33</f>
        <v>0</v>
      </c>
      <c r="L33" s="2">
        <f>'Záznamy - 12Q2013 (hodnoty)'!L33</f>
        <v>6</v>
      </c>
      <c r="M33" s="14">
        <f>'Záznamy - 12Q2013 (hodnoty)'!M33/'Záznamy - 12Q2013 (hodnoty)'!D33</f>
        <v>0.5805369127516778</v>
      </c>
      <c r="N33" s="14">
        <f>'Záznamy - 12Q2013 (hodnoty)'!N33/'Záznamy - 12Q2013 (hodnoty)'!D33</f>
        <v>0.05145413870246085</v>
      </c>
      <c r="O33" s="14">
        <f>'Záznamy - 12Q2013 (hodnoty)'!O33/'Záznamy - 12Q2013 (hodnoty)'!D33</f>
        <v>0.09619686800894854</v>
      </c>
    </row>
    <row r="34" spans="1:15" ht="12.75">
      <c r="A34" s="2" t="str">
        <f>'Záznamy - 12Q2013 (hodnoty)'!A51</f>
        <v>Jihočeský kraj</v>
      </c>
      <c r="B34" s="6" t="s">
        <v>135</v>
      </c>
      <c r="C34" s="4">
        <f>'Záznamy - 12Q2013 (hodnoty)'!C51</f>
        <v>2069</v>
      </c>
      <c r="D34" s="2">
        <f>'Záznamy - 12Q2013 (hodnoty)'!D51</f>
        <v>2110</v>
      </c>
      <c r="E34" s="14">
        <f>'Záznamy - 12Q2013 (hodnoty)'!E51/'Záznamy - 12Q2013 (hodnoty)'!D51</f>
        <v>0.22938388625592418</v>
      </c>
      <c r="F34" s="2">
        <f>'Záznamy - 12Q2013 (hodnoty)'!F51</f>
        <v>918</v>
      </c>
      <c r="G34" s="2">
        <f>'Záznamy - 12Q2013 (hodnoty)'!G51</f>
        <v>293</v>
      </c>
      <c r="H34" s="2">
        <f>'Záznamy - 12Q2013 (hodnoty)'!H51</f>
        <v>193</v>
      </c>
      <c r="I34" s="2">
        <f>'Záznamy - 12Q2013 (hodnoty)'!I51</f>
        <v>26</v>
      </c>
      <c r="J34" s="2">
        <f>'Záznamy - 12Q2013 (hodnoty)'!J51</f>
        <v>6</v>
      </c>
      <c r="K34" s="2">
        <f>'Záznamy - 12Q2013 (hodnoty)'!K51</f>
        <v>0</v>
      </c>
      <c r="L34" s="2">
        <f>'Záznamy - 12Q2013 (hodnoty)'!L51</f>
        <v>11</v>
      </c>
      <c r="M34" s="14">
        <f>'Záznamy - 12Q2013 (hodnoty)'!M51/'Záznamy - 12Q2013 (hodnoty)'!D51</f>
        <v>0.6654028436018957</v>
      </c>
      <c r="N34" s="14">
        <f>'Záznamy - 12Q2013 (hodnoty)'!N51/'Záznamy - 12Q2013 (hodnoty)'!D51</f>
        <v>0.05165876777251185</v>
      </c>
      <c r="O34" s="14">
        <f>'Záznamy - 12Q2013 (hodnoty)'!O51/'Záznamy - 12Q2013 (hodnoty)'!D51</f>
        <v>0.053554502369668244</v>
      </c>
    </row>
    <row r="35" spans="1:15" ht="12.75">
      <c r="A35" s="2" t="str">
        <f>'Záznamy - 12Q2013 (hodnoty)'!A34</f>
        <v>Ústecký kraj</v>
      </c>
      <c r="B35" s="6" t="str">
        <f>'Záznamy - 12Q2013 (hodnoty)'!B34</f>
        <v>Děčín</v>
      </c>
      <c r="C35" s="4">
        <f>'Záznamy - 12Q2013 (hodnoty)'!C34</f>
        <v>2745</v>
      </c>
      <c r="D35" s="2">
        <f>'Záznamy - 12Q2013 (hodnoty)'!D34</f>
        <v>2884</v>
      </c>
      <c r="E35" s="14">
        <f>'Záznamy - 12Q2013 (hodnoty)'!E34/'Záznamy - 12Q2013 (hodnoty)'!D34</f>
        <v>0.20665742024965325</v>
      </c>
      <c r="F35" s="2">
        <f>'Záznamy - 12Q2013 (hodnoty)'!F34</f>
        <v>1323</v>
      </c>
      <c r="G35" s="2">
        <f>'Záznamy - 12Q2013 (hodnoty)'!G34</f>
        <v>395</v>
      </c>
      <c r="H35" s="2">
        <f>'Záznamy - 12Q2013 (hodnoty)'!H34</f>
        <v>321</v>
      </c>
      <c r="I35" s="2">
        <f>'Záznamy - 12Q2013 (hodnoty)'!I34</f>
        <v>30</v>
      </c>
      <c r="J35" s="2">
        <f>'Záznamy - 12Q2013 (hodnoty)'!J34</f>
        <v>24</v>
      </c>
      <c r="K35" s="2">
        <f>'Záznamy - 12Q2013 (hodnoty)'!K34</f>
        <v>1</v>
      </c>
      <c r="L35" s="2">
        <f>'Záznamy - 12Q2013 (hodnoty)'!L34</f>
        <v>4</v>
      </c>
      <c r="M35" s="14">
        <f>'Záznamy - 12Q2013 (hodnoty)'!M34/'Záznamy - 12Q2013 (hodnoty)'!D34</f>
        <v>0.7135922330097088</v>
      </c>
      <c r="N35" s="14">
        <f>'Záznamy - 12Q2013 (hodnoty)'!N34/'Záznamy - 12Q2013 (hodnoty)'!D34</f>
        <v>0.017337031900138695</v>
      </c>
      <c r="O35" s="14">
        <f>'Záznamy - 12Q2013 (hodnoty)'!O34/'Záznamy - 12Q2013 (hodnoty)'!D34</f>
        <v>0.06241331484049931</v>
      </c>
    </row>
    <row r="36" spans="1:15" ht="12.75">
      <c r="A36" s="2" t="str">
        <f>'Záznamy - 12Q2013 (hodnoty)'!A35</f>
        <v>Plzeňský kraj</v>
      </c>
      <c r="B36" s="6" t="str">
        <f>'Záznamy - 12Q2013 (hodnoty)'!B35</f>
        <v>Domažlice</v>
      </c>
      <c r="C36" s="4">
        <f>'Záznamy - 12Q2013 (hodnoty)'!C35</f>
        <v>2541</v>
      </c>
      <c r="D36" s="2">
        <f>'Záznamy - 12Q2013 (hodnoty)'!D35</f>
        <v>2844</v>
      </c>
      <c r="E36" s="14">
        <f>'Záznamy - 12Q2013 (hodnoty)'!E35/'Záznamy - 12Q2013 (hodnoty)'!D35</f>
        <v>0.269690576652602</v>
      </c>
      <c r="F36" s="2">
        <f>'Záznamy - 12Q2013 (hodnoty)'!F35</f>
        <v>10028</v>
      </c>
      <c r="G36" s="2">
        <f>'Záznamy - 12Q2013 (hodnoty)'!G35</f>
        <v>1018</v>
      </c>
      <c r="H36" s="2">
        <f>'Záznamy - 12Q2013 (hodnoty)'!H35</f>
        <v>943</v>
      </c>
      <c r="I36" s="2">
        <f>'Záznamy - 12Q2013 (hodnoty)'!I35</f>
        <v>37</v>
      </c>
      <c r="J36" s="2">
        <f>'Záznamy - 12Q2013 (hodnoty)'!J35</f>
        <v>11</v>
      </c>
      <c r="K36" s="2">
        <f>'Záznamy - 12Q2013 (hodnoty)'!K35</f>
        <v>0</v>
      </c>
      <c r="L36" s="2">
        <f>'Záznamy - 12Q2013 (hodnoty)'!L35</f>
        <v>11</v>
      </c>
      <c r="M36" s="14">
        <f>'Záznamy - 12Q2013 (hodnoty)'!M35/'Záznamy - 12Q2013 (hodnoty)'!D35</f>
        <v>0.5453586497890295</v>
      </c>
      <c r="N36" s="14">
        <f>'Záznamy - 12Q2013 (hodnoty)'!N35/'Záznamy - 12Q2013 (hodnoty)'!D35</f>
        <v>0.11779184247538678</v>
      </c>
      <c r="O36" s="14">
        <f>'Záznamy - 12Q2013 (hodnoty)'!O35/'Záznamy - 12Q2013 (hodnoty)'!D35</f>
        <v>0.06715893108298171</v>
      </c>
    </row>
    <row r="37" spans="1:15" ht="12.75">
      <c r="A37" s="2" t="str">
        <f>'Záznamy - 12Q2013 (hodnoty)'!A36</f>
        <v>Moravskoslezský kraj</v>
      </c>
      <c r="B37" s="6" t="str">
        <f>'Záznamy - 12Q2013 (hodnoty)'!B36</f>
        <v>Frýdek-Místek</v>
      </c>
      <c r="C37" s="4">
        <f>'Záznamy - 12Q2013 (hodnoty)'!C36</f>
        <v>3922</v>
      </c>
      <c r="D37" s="2">
        <f>'Záznamy - 12Q2013 (hodnoty)'!D36</f>
        <v>4212</v>
      </c>
      <c r="E37" s="14">
        <f>'Záznamy - 12Q2013 (hodnoty)'!E36/'Záznamy - 12Q2013 (hodnoty)'!D36</f>
        <v>0.17830009496676164</v>
      </c>
      <c r="F37" s="2">
        <f>'Záznamy - 12Q2013 (hodnoty)'!F36</f>
        <v>776</v>
      </c>
      <c r="G37" s="2">
        <f>'Záznamy - 12Q2013 (hodnoty)'!G36</f>
        <v>333</v>
      </c>
      <c r="H37" s="2">
        <f>'Záznamy - 12Q2013 (hodnoty)'!H36</f>
        <v>232</v>
      </c>
      <c r="I37" s="2">
        <f>'Záznamy - 12Q2013 (hodnoty)'!I36</f>
        <v>100</v>
      </c>
      <c r="J37" s="2">
        <f>'Záznamy - 12Q2013 (hodnoty)'!J36</f>
        <v>3</v>
      </c>
      <c r="K37" s="2">
        <f>'Záznamy - 12Q2013 (hodnoty)'!K36</f>
        <v>0</v>
      </c>
      <c r="L37" s="2">
        <f>'Záznamy - 12Q2013 (hodnoty)'!L36</f>
        <v>4</v>
      </c>
      <c r="M37" s="14">
        <f>'Záznamy - 12Q2013 (hodnoty)'!M36/'Záznamy - 12Q2013 (hodnoty)'!D36</f>
        <v>0.5821462488129154</v>
      </c>
      <c r="N37" s="14">
        <f>'Záznamy - 12Q2013 (hodnoty)'!N36/'Záznamy - 12Q2013 (hodnoty)'!D36</f>
        <v>0.18708452041785376</v>
      </c>
      <c r="O37" s="14">
        <f>'Záznamy - 12Q2013 (hodnoty)'!O36/'Záznamy - 12Q2013 (hodnoty)'!D36</f>
        <v>0.05246913580246913</v>
      </c>
    </row>
    <row r="38" spans="1:15" ht="12.75">
      <c r="A38" s="2" t="str">
        <f>'Záznamy - 12Q2013 (hodnoty)'!A37</f>
        <v>Liberecký kraj</v>
      </c>
      <c r="B38" s="6" t="str">
        <f>'Záznamy - 12Q2013 (hodnoty)'!B37</f>
        <v>Frýdlant</v>
      </c>
      <c r="C38" s="4">
        <f>'Záznamy - 12Q2013 (hodnoty)'!C37</f>
        <v>1037</v>
      </c>
      <c r="D38" s="2">
        <f>'Záznamy - 12Q2013 (hodnoty)'!D37</f>
        <v>1072</v>
      </c>
      <c r="E38" s="14">
        <f>'Záznamy - 12Q2013 (hodnoty)'!E37/'Záznamy - 12Q2013 (hodnoty)'!D37</f>
        <v>0.13619402985074627</v>
      </c>
      <c r="F38" s="2">
        <f>'Záznamy - 12Q2013 (hodnoty)'!F37</f>
        <v>219</v>
      </c>
      <c r="G38" s="2">
        <f>'Záznamy - 12Q2013 (hodnoty)'!G37</f>
        <v>72</v>
      </c>
      <c r="H38" s="2">
        <f>'Záznamy - 12Q2013 (hodnoty)'!H37</f>
        <v>63</v>
      </c>
      <c r="I38" s="2">
        <f>'Záznamy - 12Q2013 (hodnoty)'!I37</f>
        <v>1</v>
      </c>
      <c r="J38" s="2">
        <f>'Záznamy - 12Q2013 (hodnoty)'!J37</f>
        <v>0</v>
      </c>
      <c r="K38" s="2">
        <f>'Záznamy - 12Q2013 (hodnoty)'!K37</f>
        <v>0</v>
      </c>
      <c r="L38" s="2">
        <f>'Záznamy - 12Q2013 (hodnoty)'!L37</f>
        <v>3</v>
      </c>
      <c r="M38" s="14">
        <f>'Záznamy - 12Q2013 (hodnoty)'!M37/'Záznamy - 12Q2013 (hodnoty)'!D37</f>
        <v>0.7276119402985075</v>
      </c>
      <c r="N38" s="14">
        <f>'Záznamy - 12Q2013 (hodnoty)'!N37/'Záznamy - 12Q2013 (hodnoty)'!D37</f>
        <v>0.0960820895522388</v>
      </c>
      <c r="O38" s="14">
        <f>'Záznamy - 12Q2013 (hodnoty)'!O37/'Záznamy - 12Q2013 (hodnoty)'!D37</f>
        <v>0.04011194029850746</v>
      </c>
    </row>
    <row r="39" spans="1:15" ht="12.75">
      <c r="A39" s="2" t="str">
        <f>'Záznamy - 12Q2013 (hodnoty)'!A38</f>
        <v>Vysočina</v>
      </c>
      <c r="B39" s="6" t="str">
        <f>'Záznamy - 12Q2013 (hodnoty)'!B38</f>
        <v>Havlíčkův Brod</v>
      </c>
      <c r="C39" s="4">
        <f>'Záznamy - 12Q2013 (hodnoty)'!C38</f>
        <v>4614</v>
      </c>
      <c r="D39" s="2">
        <f>'Záznamy - 12Q2013 (hodnoty)'!D38</f>
        <v>6366</v>
      </c>
      <c r="E39" s="14">
        <f>'Záznamy - 12Q2013 (hodnoty)'!E38/'Záznamy - 12Q2013 (hodnoty)'!D38</f>
        <v>0.2202324850769714</v>
      </c>
      <c r="F39" s="2">
        <f>'Záznamy - 12Q2013 (hodnoty)'!F38</f>
        <v>7953</v>
      </c>
      <c r="G39" s="2">
        <f>'Záznamy - 12Q2013 (hodnoty)'!G38</f>
        <v>1159</v>
      </c>
      <c r="H39" s="2">
        <f>'Záznamy - 12Q2013 (hodnoty)'!H38</f>
        <v>1077</v>
      </c>
      <c r="I39" s="2">
        <f>'Záznamy - 12Q2013 (hodnoty)'!I38</f>
        <v>79</v>
      </c>
      <c r="J39" s="2">
        <f>'Záznamy - 12Q2013 (hodnoty)'!J38</f>
        <v>3</v>
      </c>
      <c r="K39" s="2">
        <f>'Záznamy - 12Q2013 (hodnoty)'!K38</f>
        <v>0</v>
      </c>
      <c r="L39" s="2">
        <f>'Záznamy - 12Q2013 (hodnoty)'!L38</f>
        <v>8</v>
      </c>
      <c r="M39" s="14">
        <f>'Záznamy - 12Q2013 (hodnoty)'!M38/'Záznamy - 12Q2013 (hodnoty)'!D38</f>
        <v>0.37291863022306</v>
      </c>
      <c r="N39" s="14">
        <f>'Záznamy - 12Q2013 (hodnoty)'!N38/'Záznamy - 12Q2013 (hodnoty)'!D38</f>
        <v>0.264373232799246</v>
      </c>
      <c r="O39" s="14">
        <f>'Záznamy - 12Q2013 (hodnoty)'!O38/'Záznamy - 12Q2013 (hodnoty)'!D38</f>
        <v>0.1424756519007226</v>
      </c>
    </row>
    <row r="40" spans="1:15" ht="12.75">
      <c r="A40" s="2" t="str">
        <f>'Záznamy - 12Q2013 (hodnoty)'!A39</f>
        <v>Jihomoravský kraj</v>
      </c>
      <c r="B40" s="6" t="str">
        <f>'Záznamy - 12Q2013 (hodnoty)'!B39</f>
        <v>Hodonín</v>
      </c>
      <c r="C40" s="4">
        <f>'Záznamy - 12Q2013 (hodnoty)'!C39</f>
        <v>4204</v>
      </c>
      <c r="D40" s="2">
        <f>'Záznamy - 12Q2013 (hodnoty)'!D39</f>
        <v>4404</v>
      </c>
      <c r="E40" s="14">
        <f>'Záznamy - 12Q2013 (hodnoty)'!E39/'Záznamy - 12Q2013 (hodnoty)'!D39</f>
        <v>0.3528610354223433</v>
      </c>
      <c r="F40" s="2">
        <f>'Záznamy - 12Q2013 (hodnoty)'!F39</f>
        <v>4667</v>
      </c>
      <c r="G40" s="2">
        <f>'Záznamy - 12Q2013 (hodnoty)'!G39</f>
        <v>619</v>
      </c>
      <c r="H40" s="2">
        <f>'Záznamy - 12Q2013 (hodnoty)'!H39</f>
        <v>511</v>
      </c>
      <c r="I40" s="2">
        <f>'Záznamy - 12Q2013 (hodnoty)'!I39</f>
        <v>56</v>
      </c>
      <c r="J40" s="2">
        <f>'Záznamy - 12Q2013 (hodnoty)'!J39</f>
        <v>32</v>
      </c>
      <c r="K40" s="2">
        <f>'Záznamy - 12Q2013 (hodnoty)'!K39</f>
        <v>0</v>
      </c>
      <c r="L40" s="2">
        <f>'Záznamy - 12Q2013 (hodnoty)'!L39</f>
        <v>2</v>
      </c>
      <c r="M40" s="14">
        <f>'Záznamy - 12Q2013 (hodnoty)'!M39/'Záznamy - 12Q2013 (hodnoty)'!D39</f>
        <v>0.5579019073569482</v>
      </c>
      <c r="N40" s="14">
        <f>'Záznamy - 12Q2013 (hodnoty)'!N39/'Záznamy - 12Q2013 (hodnoty)'!D39</f>
        <v>0.039509536784741145</v>
      </c>
      <c r="O40" s="14">
        <f>'Záznamy - 12Q2013 (hodnoty)'!O39/'Záznamy - 12Q2013 (hodnoty)'!D39</f>
        <v>0.0497275204359673</v>
      </c>
    </row>
    <row r="41" spans="1:15" ht="12.75">
      <c r="A41" s="2" t="str">
        <f>'Záznamy - 12Q2013 (hodnoty)'!A40</f>
        <v>Zlínský kraj</v>
      </c>
      <c r="B41" s="6" t="str">
        <f>'Záznamy - 12Q2013 (hodnoty)'!B40</f>
        <v>Holešov</v>
      </c>
      <c r="C41" s="4">
        <f>'Záznamy - 12Q2013 (hodnoty)'!C40</f>
        <v>1394</v>
      </c>
      <c r="D41" s="2">
        <f>'Záznamy - 12Q2013 (hodnoty)'!D40</f>
        <v>1430</v>
      </c>
      <c r="E41" s="14">
        <f>'Záznamy - 12Q2013 (hodnoty)'!E40/'Záznamy - 12Q2013 (hodnoty)'!D40</f>
        <v>0.21678321678321677</v>
      </c>
      <c r="F41" s="2">
        <f>'Záznamy - 12Q2013 (hodnoty)'!F40</f>
        <v>300</v>
      </c>
      <c r="G41" s="2">
        <f>'Záznamy - 12Q2013 (hodnoty)'!G40</f>
        <v>95</v>
      </c>
      <c r="H41" s="2">
        <f>'Záznamy - 12Q2013 (hodnoty)'!H40</f>
        <v>71</v>
      </c>
      <c r="I41" s="2">
        <f>'Záznamy - 12Q2013 (hodnoty)'!I40</f>
        <v>23</v>
      </c>
      <c r="J41" s="2">
        <f>'Záznamy - 12Q2013 (hodnoty)'!J40</f>
        <v>0</v>
      </c>
      <c r="K41" s="2">
        <f>'Záznamy - 12Q2013 (hodnoty)'!K40</f>
        <v>0</v>
      </c>
      <c r="L41" s="2">
        <f>'Záznamy - 12Q2013 (hodnoty)'!L40</f>
        <v>0</v>
      </c>
      <c r="M41" s="14">
        <f>'Záznamy - 12Q2013 (hodnoty)'!M40/'Záznamy - 12Q2013 (hodnoty)'!D40</f>
        <v>0.6300699300699301</v>
      </c>
      <c r="N41" s="14">
        <f>'Záznamy - 12Q2013 (hodnoty)'!N40/'Záznamy - 12Q2013 (hodnoty)'!D40</f>
        <v>0.08321678321678322</v>
      </c>
      <c r="O41" s="14">
        <f>'Záznamy - 12Q2013 (hodnoty)'!O40/'Záznamy - 12Q2013 (hodnoty)'!D40</f>
        <v>0.06993006993006994</v>
      </c>
    </row>
    <row r="42" spans="1:15" ht="12.75">
      <c r="A42" s="2" t="str">
        <f>'Záznamy - 12Q2013 (hodnoty)'!A41</f>
        <v>Královéhradecký kraj</v>
      </c>
      <c r="B42" s="6" t="str">
        <f>'Záznamy - 12Q2013 (hodnoty)'!B41</f>
        <v>Hradec Králové</v>
      </c>
      <c r="C42" s="4">
        <f>'Záznamy - 12Q2013 (hodnoty)'!C41</f>
        <v>5730</v>
      </c>
      <c r="D42" s="2">
        <f>'Záznamy - 12Q2013 (hodnoty)'!D41</f>
        <v>6110</v>
      </c>
      <c r="E42" s="14">
        <f>'Záznamy - 12Q2013 (hodnoty)'!E41/'Záznamy - 12Q2013 (hodnoty)'!D41</f>
        <v>0.22242225859247136</v>
      </c>
      <c r="F42" s="2">
        <f>'Záznamy - 12Q2013 (hodnoty)'!F41</f>
        <v>6857</v>
      </c>
      <c r="G42" s="2">
        <f>'Záznamy - 12Q2013 (hodnoty)'!G41</f>
        <v>2919</v>
      </c>
      <c r="H42" s="2">
        <f>'Záznamy - 12Q2013 (hodnoty)'!H41</f>
        <v>2607</v>
      </c>
      <c r="I42" s="2">
        <f>'Záznamy - 12Q2013 (hodnoty)'!I41</f>
        <v>108</v>
      </c>
      <c r="J42" s="2">
        <f>'Záznamy - 12Q2013 (hodnoty)'!J41</f>
        <v>31</v>
      </c>
      <c r="K42" s="2">
        <f>'Záznamy - 12Q2013 (hodnoty)'!K41</f>
        <v>0</v>
      </c>
      <c r="L42" s="2">
        <f>'Záznamy - 12Q2013 (hodnoty)'!L41</f>
        <v>10</v>
      </c>
      <c r="M42" s="14">
        <f>'Záznamy - 12Q2013 (hodnoty)'!M41/'Záznamy - 12Q2013 (hodnoty)'!D41</f>
        <v>0.6394435351882161</v>
      </c>
      <c r="N42" s="14">
        <f>'Záznamy - 12Q2013 (hodnoty)'!N41/'Záznamy - 12Q2013 (hodnoty)'!D41</f>
        <v>0.04680851063829787</v>
      </c>
      <c r="O42" s="14">
        <f>'Záznamy - 12Q2013 (hodnoty)'!O41/'Záznamy - 12Q2013 (hodnoty)'!D41</f>
        <v>0.09132569558101473</v>
      </c>
    </row>
    <row r="43" spans="1:15" ht="12.75">
      <c r="A43" s="2" t="str">
        <f>'Záznamy - 12Q2013 (hodnoty)'!A42</f>
        <v>Olomoucký kraj</v>
      </c>
      <c r="B43" s="6" t="str">
        <f>'Záznamy - 12Q2013 (hodnoty)'!B42</f>
        <v>Hranice</v>
      </c>
      <c r="C43" s="4">
        <f>'Záznamy - 12Q2013 (hodnoty)'!C42</f>
        <v>1304</v>
      </c>
      <c r="D43" s="2">
        <f>'Záznamy - 12Q2013 (hodnoty)'!D42</f>
        <v>1342</v>
      </c>
      <c r="E43" s="14">
        <f>'Záznamy - 12Q2013 (hodnoty)'!E42/'Záznamy - 12Q2013 (hodnoty)'!D42</f>
        <v>0.29210134128166915</v>
      </c>
      <c r="F43" s="2">
        <f>'Záznamy - 12Q2013 (hodnoty)'!F42</f>
        <v>525</v>
      </c>
      <c r="G43" s="2">
        <f>'Záznamy - 12Q2013 (hodnoty)'!G42</f>
        <v>174</v>
      </c>
      <c r="H43" s="2">
        <f>'Záznamy - 12Q2013 (hodnoty)'!H42</f>
        <v>173</v>
      </c>
      <c r="I43" s="2">
        <f>'Záznamy - 12Q2013 (hodnoty)'!I42</f>
        <v>14</v>
      </c>
      <c r="J43" s="2">
        <f>'Záznamy - 12Q2013 (hodnoty)'!J42</f>
        <v>1</v>
      </c>
      <c r="K43" s="2">
        <f>'Záznamy - 12Q2013 (hodnoty)'!K42</f>
        <v>0</v>
      </c>
      <c r="L43" s="2">
        <f>'Záznamy - 12Q2013 (hodnoty)'!L42</f>
        <v>1</v>
      </c>
      <c r="M43" s="14">
        <f>'Záznamy - 12Q2013 (hodnoty)'!M42/'Záznamy - 12Q2013 (hodnoty)'!D42</f>
        <v>0.5797317436661699</v>
      </c>
      <c r="N43" s="14">
        <f>'Záznamy - 12Q2013 (hodnoty)'!N42/'Záznamy - 12Q2013 (hodnoty)'!D42</f>
        <v>0.06035767511177347</v>
      </c>
      <c r="O43" s="14">
        <f>'Záznamy - 12Q2013 (hodnoty)'!O42/'Záznamy - 12Q2013 (hodnoty)'!D42</f>
        <v>0.06780923994038748</v>
      </c>
    </row>
    <row r="44" spans="1:15" ht="12.75">
      <c r="A44" s="2" t="str">
        <f>'Záznamy - 12Q2013 (hodnoty)'!A43</f>
        <v>Jihomoravský kraj</v>
      </c>
      <c r="B44" s="6" t="str">
        <f>'Záznamy - 12Q2013 (hodnoty)'!B43</f>
        <v>Hustopeče</v>
      </c>
      <c r="C44" s="4">
        <f>'Záznamy - 12Q2013 (hodnoty)'!C43</f>
        <v>1892</v>
      </c>
      <c r="D44" s="2">
        <f>'Záznamy - 12Q2013 (hodnoty)'!D43</f>
        <v>1975</v>
      </c>
      <c r="E44" s="14">
        <f>'Záznamy - 12Q2013 (hodnoty)'!E43/'Záznamy - 12Q2013 (hodnoty)'!D43</f>
        <v>0.32759493670886075</v>
      </c>
      <c r="F44" s="2">
        <f>'Záznamy - 12Q2013 (hodnoty)'!F43</f>
        <v>1038</v>
      </c>
      <c r="G44" s="2">
        <f>'Záznamy - 12Q2013 (hodnoty)'!G43</f>
        <v>360</v>
      </c>
      <c r="H44" s="2">
        <f>'Záznamy - 12Q2013 (hodnoty)'!H43</f>
        <v>206</v>
      </c>
      <c r="I44" s="2">
        <f>'Záznamy - 12Q2013 (hodnoty)'!I43</f>
        <v>24</v>
      </c>
      <c r="J44" s="2">
        <f>'Záznamy - 12Q2013 (hodnoty)'!J43</f>
        <v>3</v>
      </c>
      <c r="K44" s="2">
        <f>'Záznamy - 12Q2013 (hodnoty)'!K43</f>
        <v>0</v>
      </c>
      <c r="L44" s="2">
        <f>'Záznamy - 12Q2013 (hodnoty)'!L43</f>
        <v>1</v>
      </c>
      <c r="M44" s="14">
        <f>'Záznamy - 12Q2013 (hodnoty)'!M43/'Záznamy - 12Q2013 (hodnoty)'!D43</f>
        <v>0.5529113924050633</v>
      </c>
      <c r="N44" s="14">
        <f>'Záznamy - 12Q2013 (hodnoty)'!N43/'Záznamy - 12Q2013 (hodnoty)'!D43</f>
        <v>0.05822784810126582</v>
      </c>
      <c r="O44" s="14">
        <f>'Záznamy - 12Q2013 (hodnoty)'!O43/'Záznamy - 12Q2013 (hodnoty)'!D43</f>
        <v>0.061265822784810124</v>
      </c>
    </row>
    <row r="45" spans="1:15" ht="12.75">
      <c r="A45" s="2" t="str">
        <f>'Záznamy - 12Q2013 (hodnoty)'!A44</f>
        <v>Karlovarský kraj</v>
      </c>
      <c r="B45" s="6" t="str">
        <f>'Záznamy - 12Q2013 (hodnoty)'!B44</f>
        <v>Cheb</v>
      </c>
      <c r="C45" s="4">
        <f>'Záznamy - 12Q2013 (hodnoty)'!C44</f>
        <v>3558</v>
      </c>
      <c r="D45" s="2">
        <f>'Záznamy - 12Q2013 (hodnoty)'!D44</f>
        <v>3639</v>
      </c>
      <c r="E45" s="14">
        <f>'Záznamy - 12Q2013 (hodnoty)'!E44/'Záznamy - 12Q2013 (hodnoty)'!D44</f>
        <v>0.13492717779609784</v>
      </c>
      <c r="F45" s="2">
        <f>'Záznamy - 12Q2013 (hodnoty)'!F44</f>
        <v>859</v>
      </c>
      <c r="G45" s="2">
        <f>'Záznamy - 12Q2013 (hodnoty)'!G44</f>
        <v>281</v>
      </c>
      <c r="H45" s="2">
        <f>'Záznamy - 12Q2013 (hodnoty)'!H44</f>
        <v>245</v>
      </c>
      <c r="I45" s="2">
        <f>'Záznamy - 12Q2013 (hodnoty)'!I44</f>
        <v>18</v>
      </c>
      <c r="J45" s="2">
        <f>'Záznamy - 12Q2013 (hodnoty)'!J44</f>
        <v>29</v>
      </c>
      <c r="K45" s="2">
        <f>'Záznamy - 12Q2013 (hodnoty)'!K44</f>
        <v>0</v>
      </c>
      <c r="L45" s="2">
        <f>'Záznamy - 12Q2013 (hodnoty)'!L44</f>
        <v>1</v>
      </c>
      <c r="M45" s="14">
        <f>'Záznamy - 12Q2013 (hodnoty)'!M44/'Záznamy - 12Q2013 (hodnoty)'!D44</f>
        <v>0.6861775212970597</v>
      </c>
      <c r="N45" s="14">
        <f>'Záznamy - 12Q2013 (hodnoty)'!N44/'Záznamy - 12Q2013 (hodnoty)'!D44</f>
        <v>0.09453146468810113</v>
      </c>
      <c r="O45" s="14">
        <f>'Záznamy - 12Q2013 (hodnoty)'!O44/'Záznamy - 12Q2013 (hodnoty)'!D44</f>
        <v>0.08436383621874141</v>
      </c>
    </row>
    <row r="46" spans="1:15" ht="12.75">
      <c r="A46" s="2" t="str">
        <f>'Záznamy - 12Q2013 (hodnoty)'!A45</f>
        <v>Ústecký kraj</v>
      </c>
      <c r="B46" s="6" t="str">
        <f>'Záznamy - 12Q2013 (hodnoty)'!B45</f>
        <v>Chomutov</v>
      </c>
      <c r="C46" s="4">
        <f>'Záznamy - 12Q2013 (hodnoty)'!C45</f>
        <v>4595</v>
      </c>
      <c r="D46" s="2">
        <f>'Záznamy - 12Q2013 (hodnoty)'!D45</f>
        <v>4722</v>
      </c>
      <c r="E46" s="14">
        <f>'Záznamy - 12Q2013 (hodnoty)'!E45/'Záznamy - 12Q2013 (hodnoty)'!D45</f>
        <v>0.17196103346039815</v>
      </c>
      <c r="F46" s="2">
        <f>'Záznamy - 12Q2013 (hodnoty)'!F45</f>
        <v>2683</v>
      </c>
      <c r="G46" s="2">
        <f>'Záznamy - 12Q2013 (hodnoty)'!G45</f>
        <v>303</v>
      </c>
      <c r="H46" s="2">
        <f>'Záznamy - 12Q2013 (hodnoty)'!H45</f>
        <v>197</v>
      </c>
      <c r="I46" s="2">
        <f>'Záznamy - 12Q2013 (hodnoty)'!I45</f>
        <v>34</v>
      </c>
      <c r="J46" s="2">
        <f>'Záznamy - 12Q2013 (hodnoty)'!J45</f>
        <v>5</v>
      </c>
      <c r="K46" s="2">
        <f>'Záznamy - 12Q2013 (hodnoty)'!K45</f>
        <v>0</v>
      </c>
      <c r="L46" s="2">
        <f>'Záznamy - 12Q2013 (hodnoty)'!L45</f>
        <v>11</v>
      </c>
      <c r="M46" s="14">
        <f>'Záznamy - 12Q2013 (hodnoty)'!M45/'Záznamy - 12Q2013 (hodnoty)'!D45</f>
        <v>0.7085980516730199</v>
      </c>
      <c r="N46" s="14">
        <f>'Záznamy - 12Q2013 (hodnoty)'!N45/'Záznamy - 12Q2013 (hodnoty)'!D45</f>
        <v>0.05781448538754765</v>
      </c>
      <c r="O46" s="14">
        <f>'Záznamy - 12Q2013 (hodnoty)'!O45/'Záznamy - 12Q2013 (hodnoty)'!D45</f>
        <v>0.06162642947903431</v>
      </c>
    </row>
    <row r="47" spans="1:15" ht="12.75">
      <c r="A47" s="2" t="str">
        <f>'Záznamy - 12Q2013 (hodnoty)'!A46</f>
        <v>Pardubický kraj</v>
      </c>
      <c r="B47" s="6" t="str">
        <f>'Záznamy - 12Q2013 (hodnoty)'!B46</f>
        <v>Chrudim</v>
      </c>
      <c r="C47" s="4">
        <f>'Záznamy - 12Q2013 (hodnoty)'!C46</f>
        <v>4280</v>
      </c>
      <c r="D47" s="2">
        <f>'Záznamy - 12Q2013 (hodnoty)'!D46</f>
        <v>4402</v>
      </c>
      <c r="E47" s="14">
        <f>'Záznamy - 12Q2013 (hodnoty)'!E46/'Záznamy - 12Q2013 (hodnoty)'!D46</f>
        <v>0.2821444797819173</v>
      </c>
      <c r="F47" s="2">
        <f>'Záznamy - 12Q2013 (hodnoty)'!F46</f>
        <v>1560</v>
      </c>
      <c r="G47" s="2">
        <f>'Záznamy - 12Q2013 (hodnoty)'!G46</f>
        <v>482</v>
      </c>
      <c r="H47" s="2">
        <f>'Záznamy - 12Q2013 (hodnoty)'!H46</f>
        <v>507</v>
      </c>
      <c r="I47" s="2">
        <f>'Záznamy - 12Q2013 (hodnoty)'!I46</f>
        <v>65</v>
      </c>
      <c r="J47" s="2">
        <f>'Záznamy - 12Q2013 (hodnoty)'!J46</f>
        <v>35</v>
      </c>
      <c r="K47" s="2">
        <f>'Záznamy - 12Q2013 (hodnoty)'!K46</f>
        <v>0</v>
      </c>
      <c r="L47" s="2">
        <f>'Záznamy - 12Q2013 (hodnoty)'!L46</f>
        <v>3</v>
      </c>
      <c r="M47" s="14">
        <f>'Záznamy - 12Q2013 (hodnoty)'!M46/'Záznamy - 12Q2013 (hodnoty)'!D46</f>
        <v>0.6026805997273966</v>
      </c>
      <c r="N47" s="14">
        <f>'Záznamy - 12Q2013 (hodnoty)'!N46/'Záznamy - 12Q2013 (hodnoty)'!D46</f>
        <v>0.062244434348023625</v>
      </c>
      <c r="O47" s="14">
        <f>'Záznamy - 12Q2013 (hodnoty)'!O46/'Záznamy - 12Q2013 (hodnoty)'!D46</f>
        <v>0.05293048614266243</v>
      </c>
    </row>
    <row r="48" spans="1:15" ht="12.75">
      <c r="A48" s="2" t="str">
        <f>'Záznamy - 12Q2013 (hodnoty)'!A47</f>
        <v>Liberecký kraj</v>
      </c>
      <c r="B48" s="6" t="str">
        <f>'Záznamy - 12Q2013 (hodnoty)'!B47</f>
        <v>Jablonec nad Nisou</v>
      </c>
      <c r="C48" s="4">
        <f>'Záznamy - 12Q2013 (hodnoty)'!C47</f>
        <v>3078</v>
      </c>
      <c r="D48" s="2">
        <f>'Záznamy - 12Q2013 (hodnoty)'!D47</f>
        <v>3202</v>
      </c>
      <c r="E48" s="14">
        <f>'Záznamy - 12Q2013 (hodnoty)'!E47/'Záznamy - 12Q2013 (hodnoty)'!D47</f>
        <v>0.16114928169893816</v>
      </c>
      <c r="F48" s="2">
        <f>'Záznamy - 12Q2013 (hodnoty)'!F47</f>
        <v>1680</v>
      </c>
      <c r="G48" s="2">
        <f>'Záznamy - 12Q2013 (hodnoty)'!G47</f>
        <v>530</v>
      </c>
      <c r="H48" s="2">
        <f>'Záznamy - 12Q2013 (hodnoty)'!H47</f>
        <v>267</v>
      </c>
      <c r="I48" s="2">
        <f>'Záznamy - 12Q2013 (hodnoty)'!I47</f>
        <v>39</v>
      </c>
      <c r="J48" s="2">
        <f>'Záznamy - 12Q2013 (hodnoty)'!J47</f>
        <v>51</v>
      </c>
      <c r="K48" s="2">
        <f>'Záznamy - 12Q2013 (hodnoty)'!K47</f>
        <v>0</v>
      </c>
      <c r="L48" s="2">
        <f>'Záznamy - 12Q2013 (hodnoty)'!L47</f>
        <v>1</v>
      </c>
      <c r="M48" s="14">
        <f>'Záznamy - 12Q2013 (hodnoty)'!M47/'Záznamy - 12Q2013 (hodnoty)'!D47</f>
        <v>0.6830106183635228</v>
      </c>
      <c r="N48" s="14">
        <f>'Záznamy - 12Q2013 (hodnoty)'!N47/'Záznamy - 12Q2013 (hodnoty)'!D47</f>
        <v>0.11211742660836976</v>
      </c>
      <c r="O48" s="14">
        <f>'Záznamy - 12Q2013 (hodnoty)'!O47/'Záznamy - 12Q2013 (hodnoty)'!D47</f>
        <v>0.04372267332916927</v>
      </c>
    </row>
    <row r="49" spans="1:15" ht="12.75">
      <c r="A49" s="2" t="str">
        <f>'Záznamy - 12Q2013 (hodnoty)'!A48</f>
        <v>Olomoucký kraj</v>
      </c>
      <c r="B49" s="6" t="str">
        <f>'Záznamy - 12Q2013 (hodnoty)'!B48</f>
        <v>Jeseník</v>
      </c>
      <c r="C49" s="4">
        <f>'Záznamy - 12Q2013 (hodnoty)'!C48</f>
        <v>1634</v>
      </c>
      <c r="D49" s="2">
        <f>'Záznamy - 12Q2013 (hodnoty)'!D48</f>
        <v>1688</v>
      </c>
      <c r="E49" s="14">
        <f>'Záznamy - 12Q2013 (hodnoty)'!E48/'Záznamy - 12Q2013 (hodnoty)'!D48</f>
        <v>0.14099526066350712</v>
      </c>
      <c r="F49" s="2">
        <f>'Záznamy - 12Q2013 (hodnoty)'!F48</f>
        <v>371</v>
      </c>
      <c r="G49" s="2">
        <f>'Záznamy - 12Q2013 (hodnoty)'!G48</f>
        <v>85</v>
      </c>
      <c r="H49" s="2">
        <f>'Záznamy - 12Q2013 (hodnoty)'!H48</f>
        <v>72</v>
      </c>
      <c r="I49" s="2">
        <f>'Záznamy - 12Q2013 (hodnoty)'!I48</f>
        <v>3</v>
      </c>
      <c r="J49" s="2">
        <f>'Záznamy - 12Q2013 (hodnoty)'!J48</f>
        <v>2</v>
      </c>
      <c r="K49" s="2">
        <f>'Záznamy - 12Q2013 (hodnoty)'!K48</f>
        <v>1</v>
      </c>
      <c r="L49" s="2">
        <f>'Záznamy - 12Q2013 (hodnoty)'!L48</f>
        <v>0</v>
      </c>
      <c r="M49" s="14">
        <f>'Záznamy - 12Q2013 (hodnoty)'!M48/'Záznamy - 12Q2013 (hodnoty)'!D48</f>
        <v>0.693127962085308</v>
      </c>
      <c r="N49" s="14">
        <f>'Záznamy - 12Q2013 (hodnoty)'!N48/'Záznamy - 12Q2013 (hodnoty)'!D48</f>
        <v>0.07997630331753554</v>
      </c>
      <c r="O49" s="14">
        <f>'Záznamy - 12Q2013 (hodnoty)'!O48/'Záznamy - 12Q2013 (hodnoty)'!D48</f>
        <v>0.08590047393364929</v>
      </c>
    </row>
    <row r="50" spans="1:15" ht="12.75">
      <c r="A50" s="2" t="str">
        <f>'Záznamy - 12Q2013 (hodnoty)'!A49</f>
        <v>Královéhradecký kraj</v>
      </c>
      <c r="B50" s="6" t="str">
        <f>'Záznamy - 12Q2013 (hodnoty)'!B49</f>
        <v>Jičín</v>
      </c>
      <c r="C50" s="4">
        <f>'Záznamy - 12Q2013 (hodnoty)'!C49</f>
        <v>3412</v>
      </c>
      <c r="D50" s="2">
        <f>'Záznamy - 12Q2013 (hodnoty)'!D49</f>
        <v>3784</v>
      </c>
      <c r="E50" s="14">
        <f>'Záznamy - 12Q2013 (hodnoty)'!E49/'Záznamy - 12Q2013 (hodnoty)'!D49</f>
        <v>0.22832980972515857</v>
      </c>
      <c r="F50" s="2">
        <f>'Záznamy - 12Q2013 (hodnoty)'!F49</f>
        <v>1888</v>
      </c>
      <c r="G50" s="2">
        <f>'Záznamy - 12Q2013 (hodnoty)'!G49</f>
        <v>457</v>
      </c>
      <c r="H50" s="2">
        <f>'Záznamy - 12Q2013 (hodnoty)'!H49</f>
        <v>355</v>
      </c>
      <c r="I50" s="2">
        <f>'Záznamy - 12Q2013 (hodnoty)'!I49</f>
        <v>39</v>
      </c>
      <c r="J50" s="2">
        <f>'Záznamy - 12Q2013 (hodnoty)'!J49</f>
        <v>8</v>
      </c>
      <c r="K50" s="2">
        <f>'Záznamy - 12Q2013 (hodnoty)'!K49</f>
        <v>0</v>
      </c>
      <c r="L50" s="2">
        <f>'Záznamy - 12Q2013 (hodnoty)'!L49</f>
        <v>9</v>
      </c>
      <c r="M50" s="14">
        <f>'Záznamy - 12Q2013 (hodnoty)'!M49/'Záznamy - 12Q2013 (hodnoty)'!D49</f>
        <v>0.5554968287526427</v>
      </c>
      <c r="N50" s="14">
        <f>'Záznamy - 12Q2013 (hodnoty)'!N49/'Záznamy - 12Q2013 (hodnoty)'!D49</f>
        <v>0.12473572938689217</v>
      </c>
      <c r="O50" s="14">
        <f>'Záznamy - 12Q2013 (hodnoty)'!O49/'Záznamy - 12Q2013 (hodnoty)'!D49</f>
        <v>0.09143763213530655</v>
      </c>
    </row>
    <row r="51" spans="1:15" ht="12.75">
      <c r="A51" s="2" t="str">
        <f>'Záznamy - 12Q2013 (hodnoty)'!A50</f>
        <v>Vysočina</v>
      </c>
      <c r="B51" s="6" t="str">
        <f>'Záznamy - 12Q2013 (hodnoty)'!B50</f>
        <v>Jihlava</v>
      </c>
      <c r="C51" s="4">
        <f>'Záznamy - 12Q2013 (hodnoty)'!C50</f>
        <v>3620</v>
      </c>
      <c r="D51" s="2">
        <f>'Záznamy - 12Q2013 (hodnoty)'!D50</f>
        <v>3780</v>
      </c>
      <c r="E51" s="14">
        <f>'Záznamy - 12Q2013 (hodnoty)'!E50/'Záznamy - 12Q2013 (hodnoty)'!D50</f>
        <v>0.23624338624338626</v>
      </c>
      <c r="F51" s="2">
        <f>'Záznamy - 12Q2013 (hodnoty)'!F50</f>
        <v>1150</v>
      </c>
      <c r="G51" s="2">
        <f>'Záznamy - 12Q2013 (hodnoty)'!G50</f>
        <v>379</v>
      </c>
      <c r="H51" s="2">
        <f>'Záznamy - 12Q2013 (hodnoty)'!H50</f>
        <v>330</v>
      </c>
      <c r="I51" s="2">
        <f>'Záznamy - 12Q2013 (hodnoty)'!I50</f>
        <v>49</v>
      </c>
      <c r="J51" s="2">
        <f>'Záznamy - 12Q2013 (hodnoty)'!J50</f>
        <v>27</v>
      </c>
      <c r="K51" s="2">
        <f>'Záznamy - 12Q2013 (hodnoty)'!K50</f>
        <v>0</v>
      </c>
      <c r="L51" s="2">
        <f>'Záznamy - 12Q2013 (hodnoty)'!L50</f>
        <v>2</v>
      </c>
      <c r="M51" s="14">
        <f>'Záznamy - 12Q2013 (hodnoty)'!M50/'Záznamy - 12Q2013 (hodnoty)'!D50</f>
        <v>0.5529100529100529</v>
      </c>
      <c r="N51" s="14">
        <f>'Záznamy - 12Q2013 (hodnoty)'!N50/'Záznamy - 12Q2013 (hodnoty)'!D50</f>
        <v>0.1201058201058201</v>
      </c>
      <c r="O51" s="14">
        <f>'Záznamy - 12Q2013 (hodnoty)'!O50/'Záznamy - 12Q2013 (hodnoty)'!D50</f>
        <v>0.09074074074074075</v>
      </c>
    </row>
    <row r="52" spans="1:15" ht="12.75">
      <c r="A52" s="2" t="str">
        <f>'Záznamy - 12Q2013 (hodnoty)'!A52</f>
        <v>Karlovarský kraj</v>
      </c>
      <c r="B52" s="6" t="str">
        <f>'Záznamy - 12Q2013 (hodnoty)'!B52</f>
        <v>Karlovy Vary</v>
      </c>
      <c r="C52" s="4">
        <f>'Záznamy - 12Q2013 (hodnoty)'!C52</f>
        <v>4346</v>
      </c>
      <c r="D52" s="2">
        <f>'Záznamy - 12Q2013 (hodnoty)'!D52</f>
        <v>4482</v>
      </c>
      <c r="E52" s="14">
        <f>'Záznamy - 12Q2013 (hodnoty)'!E52/'Záznamy - 12Q2013 (hodnoty)'!D52</f>
        <v>0.17023650156180276</v>
      </c>
      <c r="F52" s="2">
        <f>'Záznamy - 12Q2013 (hodnoty)'!F52</f>
        <v>1853</v>
      </c>
      <c r="G52" s="2">
        <f>'Záznamy - 12Q2013 (hodnoty)'!G52</f>
        <v>817</v>
      </c>
      <c r="H52" s="2">
        <f>'Záznamy - 12Q2013 (hodnoty)'!H52</f>
        <v>618</v>
      </c>
      <c r="I52" s="2">
        <f>'Záznamy - 12Q2013 (hodnoty)'!I52</f>
        <v>42</v>
      </c>
      <c r="J52" s="2">
        <f>'Záznamy - 12Q2013 (hodnoty)'!J52</f>
        <v>46</v>
      </c>
      <c r="K52" s="2">
        <f>'Záznamy - 12Q2013 (hodnoty)'!K52</f>
        <v>0</v>
      </c>
      <c r="L52" s="2">
        <f>'Záznamy - 12Q2013 (hodnoty)'!L52</f>
        <v>6</v>
      </c>
      <c r="M52" s="14">
        <f>'Záznamy - 12Q2013 (hodnoty)'!M52/'Záznamy - 12Q2013 (hodnoty)'!D52</f>
        <v>0.7184292726461401</v>
      </c>
      <c r="N52" s="14">
        <f>'Záznamy - 12Q2013 (hodnoty)'!N52/'Záznamy - 12Q2013 (hodnoty)'!D52</f>
        <v>0.06091030789825971</v>
      </c>
      <c r="O52" s="14">
        <f>'Záznamy - 12Q2013 (hodnoty)'!O52/'Záznamy - 12Q2013 (hodnoty)'!D52</f>
        <v>0.05042391789379741</v>
      </c>
    </row>
    <row r="53" spans="1:15" ht="12.75">
      <c r="A53" s="2" t="str">
        <f>'Záznamy - 12Q2013 (hodnoty)'!A53</f>
        <v>Moravskoslezský kraj</v>
      </c>
      <c r="B53" s="6" t="str">
        <f>'Záznamy - 12Q2013 (hodnoty)'!B53</f>
        <v>Karviná</v>
      </c>
      <c r="C53" s="4">
        <f>'Záznamy - 12Q2013 (hodnoty)'!C53</f>
        <v>2981</v>
      </c>
      <c r="D53" s="2">
        <f>'Záznamy - 12Q2013 (hodnoty)'!D53</f>
        <v>3128</v>
      </c>
      <c r="E53" s="14">
        <f>'Záznamy - 12Q2013 (hodnoty)'!E53/'Záznamy - 12Q2013 (hodnoty)'!D53</f>
        <v>0.2129156010230179</v>
      </c>
      <c r="F53" s="2">
        <f>'Záznamy - 12Q2013 (hodnoty)'!F53</f>
        <v>1382</v>
      </c>
      <c r="G53" s="2">
        <f>'Záznamy - 12Q2013 (hodnoty)'!G53</f>
        <v>436</v>
      </c>
      <c r="H53" s="2">
        <f>'Záznamy - 12Q2013 (hodnoty)'!H53</f>
        <v>222</v>
      </c>
      <c r="I53" s="2">
        <f>'Záznamy - 12Q2013 (hodnoty)'!I53</f>
        <v>49</v>
      </c>
      <c r="J53" s="2">
        <f>'Záznamy - 12Q2013 (hodnoty)'!J53</f>
        <v>1</v>
      </c>
      <c r="K53" s="2">
        <f>'Záznamy - 12Q2013 (hodnoty)'!K53</f>
        <v>0</v>
      </c>
      <c r="L53" s="2">
        <f>'Záznamy - 12Q2013 (hodnoty)'!L53</f>
        <v>1</v>
      </c>
      <c r="M53" s="14">
        <f>'Záznamy - 12Q2013 (hodnoty)'!M53/'Záznamy - 12Q2013 (hodnoty)'!D53</f>
        <v>0.579923273657289</v>
      </c>
      <c r="N53" s="14">
        <f>'Záznamy - 12Q2013 (hodnoty)'!N53/'Záznamy - 12Q2013 (hodnoty)'!D53</f>
        <v>0.15569053708439898</v>
      </c>
      <c r="O53" s="14">
        <f>'Záznamy - 12Q2013 (hodnoty)'!O53/'Záznamy - 12Q2013 (hodnoty)'!D53</f>
        <v>0.051470588235294115</v>
      </c>
    </row>
    <row r="54" spans="1:15" ht="12.75">
      <c r="A54" s="2" t="str">
        <f>'Záznamy - 12Q2013 (hodnoty)'!A54</f>
        <v>Středočeský kraj</v>
      </c>
      <c r="B54" s="6" t="str">
        <f>'Záznamy - 12Q2013 (hodnoty)'!B54</f>
        <v>Kladno</v>
      </c>
      <c r="C54" s="4">
        <f>'Záznamy - 12Q2013 (hodnoty)'!C54</f>
        <v>3774</v>
      </c>
      <c r="D54" s="2">
        <f>'Záznamy - 12Q2013 (hodnoty)'!D54</f>
        <v>3886</v>
      </c>
      <c r="E54" s="14">
        <f>'Záznamy - 12Q2013 (hodnoty)'!E54/'Záznamy - 12Q2013 (hodnoty)'!D54</f>
        <v>0.2681420483787957</v>
      </c>
      <c r="F54" s="2">
        <f>'Záznamy - 12Q2013 (hodnoty)'!F54</f>
        <v>1396</v>
      </c>
      <c r="G54" s="2">
        <f>'Záznamy - 12Q2013 (hodnoty)'!G54</f>
        <v>419</v>
      </c>
      <c r="H54" s="2">
        <f>'Záznamy - 12Q2013 (hodnoty)'!H54</f>
        <v>366</v>
      </c>
      <c r="I54" s="2">
        <f>'Záznamy - 12Q2013 (hodnoty)'!I54</f>
        <v>63</v>
      </c>
      <c r="J54" s="2">
        <f>'Záznamy - 12Q2013 (hodnoty)'!J54</f>
        <v>14</v>
      </c>
      <c r="K54" s="2">
        <f>'Záznamy - 12Q2013 (hodnoty)'!K54</f>
        <v>0</v>
      </c>
      <c r="L54" s="2">
        <f>'Záznamy - 12Q2013 (hodnoty)'!L54</f>
        <v>0</v>
      </c>
      <c r="M54" s="14">
        <f>'Záznamy - 12Q2013 (hodnoty)'!M54/'Záznamy - 12Q2013 (hodnoty)'!D54</f>
        <v>0.6852804940813175</v>
      </c>
      <c r="N54" s="14">
        <f>'Záznamy - 12Q2013 (hodnoty)'!N54/'Záznamy - 12Q2013 (hodnoty)'!D54</f>
        <v>0.0038600102933607824</v>
      </c>
      <c r="O54" s="14">
        <f>'Záznamy - 12Q2013 (hodnoty)'!O54/'Záznamy - 12Q2013 (hodnoty)'!D54</f>
        <v>0.04271744724652599</v>
      </c>
    </row>
    <row r="55" spans="1:15" ht="12.75">
      <c r="A55" s="2" t="str">
        <f>'Záznamy - 12Q2013 (hodnoty)'!A55</f>
        <v>Plzeňský kraj</v>
      </c>
      <c r="B55" s="6" t="str">
        <f>'Záznamy - 12Q2013 (hodnoty)'!B55</f>
        <v>Klatovy</v>
      </c>
      <c r="C55" s="4">
        <f>'Záznamy - 12Q2013 (hodnoty)'!C55</f>
        <v>3609</v>
      </c>
      <c r="D55" s="2">
        <f>'Záznamy - 12Q2013 (hodnoty)'!D55</f>
        <v>3789</v>
      </c>
      <c r="E55" s="14">
        <f>'Záznamy - 12Q2013 (hodnoty)'!E55/'Záznamy - 12Q2013 (hodnoty)'!D55</f>
        <v>0.2251253628925838</v>
      </c>
      <c r="F55" s="2">
        <f>'Záznamy - 12Q2013 (hodnoty)'!F55</f>
        <v>1827</v>
      </c>
      <c r="G55" s="2">
        <f>'Záznamy - 12Q2013 (hodnoty)'!G55</f>
        <v>375</v>
      </c>
      <c r="H55" s="2">
        <f>'Záznamy - 12Q2013 (hodnoty)'!H55</f>
        <v>320</v>
      </c>
      <c r="I55" s="2">
        <f>'Záznamy - 12Q2013 (hodnoty)'!I55</f>
        <v>36</v>
      </c>
      <c r="J55" s="2">
        <f>'Záznamy - 12Q2013 (hodnoty)'!J55</f>
        <v>2</v>
      </c>
      <c r="K55" s="2">
        <f>'Záznamy - 12Q2013 (hodnoty)'!K55</f>
        <v>4</v>
      </c>
      <c r="L55" s="2">
        <f>'Záznamy - 12Q2013 (hodnoty)'!L55</f>
        <v>2</v>
      </c>
      <c r="M55" s="14">
        <f>'Záznamy - 12Q2013 (hodnoty)'!M55/'Záznamy - 12Q2013 (hodnoty)'!D55</f>
        <v>0.5951438374241225</v>
      </c>
      <c r="N55" s="14">
        <f>'Záznamy - 12Q2013 (hodnoty)'!N55/'Záznamy - 12Q2013 (hodnoty)'!D55</f>
        <v>0.08867775138558986</v>
      </c>
      <c r="O55" s="14">
        <f>'Záznamy - 12Q2013 (hodnoty)'!O55/'Záznamy - 12Q2013 (hodnoty)'!D55</f>
        <v>0.09105304829770387</v>
      </c>
    </row>
    <row r="56" spans="1:15" ht="12.75">
      <c r="A56" s="2" t="str">
        <f>'Záznamy - 12Q2013 (hodnoty)'!A56</f>
        <v>Středočeský kraj</v>
      </c>
      <c r="B56" s="6" t="str">
        <f>'Záznamy - 12Q2013 (hodnoty)'!B56</f>
        <v>Kolín</v>
      </c>
      <c r="C56" s="4">
        <f>'Záznamy - 12Q2013 (hodnoty)'!C56</f>
        <v>4678</v>
      </c>
      <c r="D56" s="2">
        <f>'Záznamy - 12Q2013 (hodnoty)'!D56</f>
        <v>5110</v>
      </c>
      <c r="E56" s="14">
        <f>'Záznamy - 12Q2013 (hodnoty)'!E56/'Záznamy - 12Q2013 (hodnoty)'!D56</f>
        <v>0.29784735812133073</v>
      </c>
      <c r="F56" s="2">
        <f>'Záznamy - 12Q2013 (hodnoty)'!F56</f>
        <v>2647</v>
      </c>
      <c r="G56" s="2">
        <f>'Záznamy - 12Q2013 (hodnoty)'!G56</f>
        <v>656</v>
      </c>
      <c r="H56" s="2">
        <f>'Záznamy - 12Q2013 (hodnoty)'!H56</f>
        <v>480</v>
      </c>
      <c r="I56" s="2">
        <f>'Záznamy - 12Q2013 (hodnoty)'!I56</f>
        <v>101</v>
      </c>
      <c r="J56" s="2">
        <f>'Záznamy - 12Q2013 (hodnoty)'!J56</f>
        <v>57</v>
      </c>
      <c r="K56" s="2">
        <f>'Záznamy - 12Q2013 (hodnoty)'!K56</f>
        <v>0</v>
      </c>
      <c r="L56" s="2">
        <f>'Záznamy - 12Q2013 (hodnoty)'!L56</f>
        <v>6</v>
      </c>
      <c r="M56" s="14">
        <f>'Záznamy - 12Q2013 (hodnoty)'!M56/'Záznamy - 12Q2013 (hodnoty)'!D56</f>
        <v>0.5698630136986301</v>
      </c>
      <c r="N56" s="14">
        <f>'Záznamy - 12Q2013 (hodnoty)'!N56/'Záznamy - 12Q2013 (hodnoty)'!D56</f>
        <v>0.06516634050880626</v>
      </c>
      <c r="O56" s="14">
        <f>'Záznamy - 12Q2013 (hodnoty)'!O56/'Záznamy - 12Q2013 (hodnoty)'!D56</f>
        <v>0.06712328767123288</v>
      </c>
    </row>
    <row r="57" spans="1:15" ht="12.75">
      <c r="A57" s="2" t="str">
        <f>'Záznamy - 12Q2013 (hodnoty)'!A57</f>
        <v>Plzeňský kraj</v>
      </c>
      <c r="B57" s="6" t="str">
        <f>'Záznamy - 12Q2013 (hodnoty)'!B57</f>
        <v>Kralovice</v>
      </c>
      <c r="C57" s="4">
        <f>'Záznamy - 12Q2013 (hodnoty)'!C57</f>
        <v>1211</v>
      </c>
      <c r="D57" s="2">
        <f>'Záznamy - 12Q2013 (hodnoty)'!D57</f>
        <v>1432</v>
      </c>
      <c r="E57" s="14">
        <f>'Záznamy - 12Q2013 (hodnoty)'!E57/'Záznamy - 12Q2013 (hodnoty)'!D57</f>
        <v>0.25139664804469275</v>
      </c>
      <c r="F57" s="2">
        <f>'Záznamy - 12Q2013 (hodnoty)'!F57</f>
        <v>848</v>
      </c>
      <c r="G57" s="2">
        <f>'Záznamy - 12Q2013 (hodnoty)'!G57</f>
        <v>439</v>
      </c>
      <c r="H57" s="2">
        <f>'Záznamy - 12Q2013 (hodnoty)'!H57</f>
        <v>130</v>
      </c>
      <c r="I57" s="2">
        <f>'Záznamy - 12Q2013 (hodnoty)'!I57</f>
        <v>14</v>
      </c>
      <c r="J57" s="2">
        <f>'Záznamy - 12Q2013 (hodnoty)'!J57</f>
        <v>1</v>
      </c>
      <c r="K57" s="2">
        <f>'Záznamy - 12Q2013 (hodnoty)'!K57</f>
        <v>0</v>
      </c>
      <c r="L57" s="2">
        <f>'Záznamy - 12Q2013 (hodnoty)'!L57</f>
        <v>2</v>
      </c>
      <c r="M57" s="14">
        <f>'Záznamy - 12Q2013 (hodnoty)'!M57/'Záznamy - 12Q2013 (hodnoty)'!D57</f>
        <v>0.4937150837988827</v>
      </c>
      <c r="N57" s="14">
        <f>'Záznamy - 12Q2013 (hodnoty)'!N57/'Záznamy - 12Q2013 (hodnoty)'!D57</f>
        <v>0.18854748603351956</v>
      </c>
      <c r="O57" s="14">
        <f>'Záznamy - 12Q2013 (hodnoty)'!O57/'Záznamy - 12Q2013 (hodnoty)'!D57</f>
        <v>0.06634078212290503</v>
      </c>
    </row>
    <row r="58" spans="1:15" ht="12.75">
      <c r="A58" s="2" t="str">
        <f>'Záznamy - 12Q2013 (hodnoty)'!A58</f>
        <v>Moravskoslezský kraj</v>
      </c>
      <c r="B58" s="6" t="str">
        <f>'Záznamy - 12Q2013 (hodnoty)'!B58</f>
        <v>Krnov</v>
      </c>
      <c r="C58" s="4">
        <f>'Záznamy - 12Q2013 (hodnoty)'!C58</f>
        <v>1933</v>
      </c>
      <c r="D58" s="2">
        <f>'Záznamy - 12Q2013 (hodnoty)'!D58</f>
        <v>2088</v>
      </c>
      <c r="E58" s="14">
        <f>'Záznamy - 12Q2013 (hodnoty)'!E58/'Záznamy - 12Q2013 (hodnoty)'!D58</f>
        <v>0.11063218390804598</v>
      </c>
      <c r="F58" s="2">
        <f>'Záznamy - 12Q2013 (hodnoty)'!F58</f>
        <v>322</v>
      </c>
      <c r="G58" s="2">
        <f>'Záznamy - 12Q2013 (hodnoty)'!G58</f>
        <v>94</v>
      </c>
      <c r="H58" s="2">
        <f>'Záznamy - 12Q2013 (hodnoty)'!H58</f>
        <v>76</v>
      </c>
      <c r="I58" s="2">
        <f>'Záznamy - 12Q2013 (hodnoty)'!I58</f>
        <v>10</v>
      </c>
      <c r="J58" s="2">
        <f>'Záznamy - 12Q2013 (hodnoty)'!J58</f>
        <v>1</v>
      </c>
      <c r="K58" s="2">
        <f>'Záznamy - 12Q2013 (hodnoty)'!K58</f>
        <v>0</v>
      </c>
      <c r="L58" s="2">
        <f>'Záznamy - 12Q2013 (hodnoty)'!L58</f>
        <v>1</v>
      </c>
      <c r="M58" s="14">
        <f>'Záznamy - 12Q2013 (hodnoty)'!M58/'Záznamy - 12Q2013 (hodnoty)'!D58</f>
        <v>0.60727969348659</v>
      </c>
      <c r="N58" s="14">
        <f>'Záznamy - 12Q2013 (hodnoty)'!N58/'Záznamy - 12Q2013 (hodnoty)'!D58</f>
        <v>0.19636015325670497</v>
      </c>
      <c r="O58" s="14">
        <f>'Záznamy - 12Q2013 (hodnoty)'!O58/'Záznamy - 12Q2013 (hodnoty)'!D58</f>
        <v>0.085727969348659</v>
      </c>
    </row>
    <row r="59" spans="1:15" ht="12.75">
      <c r="A59" s="2" t="str">
        <f>'Záznamy - 12Q2013 (hodnoty)'!A59</f>
        <v>Zlínský kraj</v>
      </c>
      <c r="B59" s="6" t="str">
        <f>'Záznamy - 12Q2013 (hodnoty)'!B59</f>
        <v>Kroměříž</v>
      </c>
      <c r="C59" s="4">
        <f>'Záznamy - 12Q2013 (hodnoty)'!C59</f>
        <v>2732</v>
      </c>
      <c r="D59" s="2">
        <f>'Záznamy - 12Q2013 (hodnoty)'!D59</f>
        <v>2828</v>
      </c>
      <c r="E59" s="14">
        <f>'Záznamy - 12Q2013 (hodnoty)'!E59/'Záznamy - 12Q2013 (hodnoty)'!D59</f>
        <v>0.20473833097595473</v>
      </c>
      <c r="F59" s="2">
        <f>'Záznamy - 12Q2013 (hodnoty)'!F59</f>
        <v>2658</v>
      </c>
      <c r="G59" s="2">
        <f>'Záznamy - 12Q2013 (hodnoty)'!G59</f>
        <v>303</v>
      </c>
      <c r="H59" s="2">
        <f>'Záznamy - 12Q2013 (hodnoty)'!H59</f>
        <v>215</v>
      </c>
      <c r="I59" s="2">
        <f>'Záznamy - 12Q2013 (hodnoty)'!I59</f>
        <v>31</v>
      </c>
      <c r="J59" s="2">
        <f>'Záznamy - 12Q2013 (hodnoty)'!J59</f>
        <v>6</v>
      </c>
      <c r="K59" s="2">
        <f>'Záznamy - 12Q2013 (hodnoty)'!K59</f>
        <v>0</v>
      </c>
      <c r="L59" s="2">
        <f>'Záznamy - 12Q2013 (hodnoty)'!L59</f>
        <v>0</v>
      </c>
      <c r="M59" s="14">
        <f>'Záznamy - 12Q2013 (hodnoty)'!M59/'Záznamy - 12Q2013 (hodnoty)'!D59</f>
        <v>0.6587694483734088</v>
      </c>
      <c r="N59" s="14">
        <f>'Záznamy - 12Q2013 (hodnoty)'!N59/'Záznamy - 12Q2013 (hodnoty)'!D59</f>
        <v>0.08132956152758133</v>
      </c>
      <c r="O59" s="14">
        <f>'Záznamy - 12Q2013 (hodnoty)'!O59/'Záznamy - 12Q2013 (hodnoty)'!D59</f>
        <v>0.055162659123055166</v>
      </c>
    </row>
    <row r="60" spans="1:15" ht="12.75">
      <c r="A60" s="2" t="str">
        <f>'Záznamy - 12Q2013 (hodnoty)'!A60</f>
        <v>Středočeský kraj</v>
      </c>
      <c r="B60" s="6" t="str">
        <f>'Záznamy - 12Q2013 (hodnoty)'!B60</f>
        <v>Kutná Hora</v>
      </c>
      <c r="C60" s="4">
        <f>'Záznamy - 12Q2013 (hodnoty)'!C60</f>
        <v>2966</v>
      </c>
      <c r="D60" s="2">
        <f>'Záznamy - 12Q2013 (hodnoty)'!D60</f>
        <v>3181</v>
      </c>
      <c r="E60" s="14">
        <f>'Záznamy - 12Q2013 (hodnoty)'!E60/'Záznamy - 12Q2013 (hodnoty)'!D60</f>
        <v>0.3250550141464948</v>
      </c>
      <c r="F60" s="2">
        <f>'Záznamy - 12Q2013 (hodnoty)'!F60</f>
        <v>1517</v>
      </c>
      <c r="G60" s="2">
        <f>'Záznamy - 12Q2013 (hodnoty)'!G60</f>
        <v>370</v>
      </c>
      <c r="H60" s="2">
        <f>'Záznamy - 12Q2013 (hodnoty)'!H60</f>
        <v>311</v>
      </c>
      <c r="I60" s="2">
        <f>'Záznamy - 12Q2013 (hodnoty)'!I60</f>
        <v>30</v>
      </c>
      <c r="J60" s="2">
        <f>'Záznamy - 12Q2013 (hodnoty)'!J60</f>
        <v>6</v>
      </c>
      <c r="K60" s="2">
        <f>'Záznamy - 12Q2013 (hodnoty)'!K60</f>
        <v>0</v>
      </c>
      <c r="L60" s="2">
        <f>'Záznamy - 12Q2013 (hodnoty)'!L60</f>
        <v>2</v>
      </c>
      <c r="M60" s="14">
        <f>'Záznamy - 12Q2013 (hodnoty)'!M60/'Záznamy - 12Q2013 (hodnoty)'!D60</f>
        <v>0.506758880855077</v>
      </c>
      <c r="N60" s="14">
        <f>'Záznamy - 12Q2013 (hodnoty)'!N60/'Záznamy - 12Q2013 (hodnoty)'!D60</f>
        <v>0.10719899402703552</v>
      </c>
      <c r="O60" s="14">
        <f>'Záznamy - 12Q2013 (hodnoty)'!O60/'Záznamy - 12Q2013 (hodnoty)'!D60</f>
        <v>0.060987110971392644</v>
      </c>
    </row>
    <row r="61" spans="1:15" ht="12.75">
      <c r="A61" s="2" t="str">
        <f>'Záznamy - 12Q2013 (hodnoty)'!A61</f>
        <v>Jihomoravský kraj</v>
      </c>
      <c r="B61" s="6" t="str">
        <f>'Záznamy - 12Q2013 (hodnoty)'!B61</f>
        <v>Kyjov</v>
      </c>
      <c r="C61" s="4">
        <f>'Záznamy - 12Q2013 (hodnoty)'!C61</f>
        <v>3624</v>
      </c>
      <c r="D61" s="2">
        <f>'Záznamy - 12Q2013 (hodnoty)'!D61</f>
        <v>4745</v>
      </c>
      <c r="E61" s="14">
        <f>'Záznamy - 12Q2013 (hodnoty)'!E61/'Záznamy - 12Q2013 (hodnoty)'!D61</f>
        <v>0.5863013698630137</v>
      </c>
      <c r="F61" s="2">
        <f>'Záznamy - 12Q2013 (hodnoty)'!F61</f>
        <v>1075</v>
      </c>
      <c r="G61" s="2">
        <f>'Záznamy - 12Q2013 (hodnoty)'!G61</f>
        <v>238</v>
      </c>
      <c r="H61" s="2">
        <f>'Záznamy - 12Q2013 (hodnoty)'!H61</f>
        <v>227</v>
      </c>
      <c r="I61" s="2">
        <f>'Záznamy - 12Q2013 (hodnoty)'!I61</f>
        <v>23</v>
      </c>
      <c r="J61" s="2">
        <f>'Záznamy - 12Q2013 (hodnoty)'!J61</f>
        <v>0</v>
      </c>
      <c r="K61" s="2">
        <f>'Záznamy - 12Q2013 (hodnoty)'!K61</f>
        <v>0</v>
      </c>
      <c r="L61" s="2">
        <f>'Záznamy - 12Q2013 (hodnoty)'!L61</f>
        <v>5</v>
      </c>
      <c r="M61" s="14">
        <f>'Záznamy - 12Q2013 (hodnoty)'!M61/'Záznamy - 12Q2013 (hodnoty)'!D61</f>
        <v>0.38440463645943096</v>
      </c>
      <c r="N61" s="14">
        <f>'Záznamy - 12Q2013 (hodnoty)'!N61/'Záznamy - 12Q2013 (hodnoty)'!D61</f>
        <v>0.007165437302423604</v>
      </c>
      <c r="O61" s="14">
        <f>'Záznamy - 12Q2013 (hodnoty)'!O61/'Záznamy - 12Q2013 (hodnoty)'!D61</f>
        <v>0.022128556375131718</v>
      </c>
    </row>
    <row r="62" spans="1:15" ht="12.75">
      <c r="A62" s="2" t="str">
        <f>'Záznamy - 12Q2013 (hodnoty)'!A62</f>
        <v>Liberecký kraj</v>
      </c>
      <c r="B62" s="6" t="str">
        <f>'Záznamy - 12Q2013 (hodnoty)'!B62</f>
        <v>Liberec</v>
      </c>
      <c r="C62" s="4">
        <f>'Záznamy - 12Q2013 (hodnoty)'!C62</f>
        <v>4704</v>
      </c>
      <c r="D62" s="2">
        <f>'Záznamy - 12Q2013 (hodnoty)'!D62</f>
        <v>4859</v>
      </c>
      <c r="E62" s="14">
        <f>'Záznamy - 12Q2013 (hodnoty)'!E62/'Záznamy - 12Q2013 (hodnoty)'!D62</f>
        <v>0.17925499073883516</v>
      </c>
      <c r="F62" s="2">
        <f>'Záznamy - 12Q2013 (hodnoty)'!F62</f>
        <v>881</v>
      </c>
      <c r="G62" s="2">
        <f>'Záznamy - 12Q2013 (hodnoty)'!G62</f>
        <v>335</v>
      </c>
      <c r="H62" s="2">
        <f>'Záznamy - 12Q2013 (hodnoty)'!H62</f>
        <v>369</v>
      </c>
      <c r="I62" s="2">
        <f>'Záznamy - 12Q2013 (hodnoty)'!I62</f>
        <v>66</v>
      </c>
      <c r="J62" s="2">
        <f>'Záznamy - 12Q2013 (hodnoty)'!J62</f>
        <v>12</v>
      </c>
      <c r="K62" s="2">
        <f>'Záznamy - 12Q2013 (hodnoty)'!K62</f>
        <v>3</v>
      </c>
      <c r="L62" s="2">
        <f>'Záznamy - 12Q2013 (hodnoty)'!L62</f>
        <v>5</v>
      </c>
      <c r="M62" s="14">
        <f>'Záznamy - 12Q2013 (hodnoty)'!M62/'Záznamy - 12Q2013 (hodnoty)'!D62</f>
        <v>0.6898538793990533</v>
      </c>
      <c r="N62" s="14">
        <f>'Záznamy - 12Q2013 (hodnoty)'!N62/'Záznamy - 12Q2013 (hodnoty)'!D62</f>
        <v>0.09096521918090142</v>
      </c>
      <c r="O62" s="14">
        <f>'Záznamy - 12Q2013 (hodnoty)'!O62/'Záznamy - 12Q2013 (hodnoty)'!D62</f>
        <v>0.039925910681210125</v>
      </c>
    </row>
    <row r="63" spans="1:15" ht="12.75">
      <c r="A63" s="2" t="str">
        <f>'Záznamy - 12Q2013 (hodnoty)'!A63</f>
        <v>Ústecký kraj</v>
      </c>
      <c r="B63" s="6" t="str">
        <f>'Záznamy - 12Q2013 (hodnoty)'!B63</f>
        <v>Litoměřice</v>
      </c>
      <c r="C63" s="4">
        <f>'Záznamy - 12Q2013 (hodnoty)'!C63</f>
        <v>5408</v>
      </c>
      <c r="D63" s="2">
        <f>'Záznamy - 12Q2013 (hodnoty)'!D63</f>
        <v>5720</v>
      </c>
      <c r="E63" s="14">
        <f>'Záznamy - 12Q2013 (hodnoty)'!E63/'Záznamy - 12Q2013 (hodnoty)'!D63</f>
        <v>0.24895104895104894</v>
      </c>
      <c r="F63" s="2">
        <f>'Záznamy - 12Q2013 (hodnoty)'!F63</f>
        <v>4966</v>
      </c>
      <c r="G63" s="2">
        <f>'Záznamy - 12Q2013 (hodnoty)'!G63</f>
        <v>850</v>
      </c>
      <c r="H63" s="2">
        <f>'Záznamy - 12Q2013 (hodnoty)'!H63</f>
        <v>464</v>
      </c>
      <c r="I63" s="2">
        <f>'Záznamy - 12Q2013 (hodnoty)'!I63</f>
        <v>37</v>
      </c>
      <c r="J63" s="2">
        <f>'Záznamy - 12Q2013 (hodnoty)'!J63</f>
        <v>21</v>
      </c>
      <c r="K63" s="2">
        <f>'Záznamy - 12Q2013 (hodnoty)'!K63</f>
        <v>2</v>
      </c>
      <c r="L63" s="2">
        <f>'Záznamy - 12Q2013 (hodnoty)'!L63</f>
        <v>4</v>
      </c>
      <c r="M63" s="14">
        <f>'Záznamy - 12Q2013 (hodnoty)'!M63/'Záznamy - 12Q2013 (hodnoty)'!D63</f>
        <v>0.6466783216783217</v>
      </c>
      <c r="N63" s="14">
        <f>'Záznamy - 12Q2013 (hodnoty)'!N63/'Záznamy - 12Q2013 (hodnoty)'!D63</f>
        <v>0.05174825174825175</v>
      </c>
      <c r="O63" s="14">
        <f>'Záznamy - 12Q2013 (hodnoty)'!O63/'Záznamy - 12Q2013 (hodnoty)'!D63</f>
        <v>0.05262237762237762</v>
      </c>
    </row>
    <row r="64" spans="1:15" ht="12.75">
      <c r="A64" s="2" t="str">
        <f>'Záznamy - 12Q2013 (hodnoty)'!A64</f>
        <v>Ústecký kraj</v>
      </c>
      <c r="B64" s="6" t="str">
        <f>'Záznamy - 12Q2013 (hodnoty)'!B64</f>
        <v>Louny</v>
      </c>
      <c r="C64" s="4">
        <f>'Záznamy - 12Q2013 (hodnoty)'!C64</f>
        <v>2351</v>
      </c>
      <c r="D64" s="2">
        <f>'Záznamy - 12Q2013 (hodnoty)'!D64</f>
        <v>2499</v>
      </c>
      <c r="E64" s="14">
        <f>'Záznamy - 12Q2013 (hodnoty)'!E64/'Záznamy - 12Q2013 (hodnoty)'!D64</f>
        <v>0.24849939975990396</v>
      </c>
      <c r="F64" s="2">
        <f>'Záznamy - 12Q2013 (hodnoty)'!F64</f>
        <v>1116</v>
      </c>
      <c r="G64" s="2">
        <f>'Záznamy - 12Q2013 (hodnoty)'!G64</f>
        <v>306</v>
      </c>
      <c r="H64" s="2">
        <f>'Záznamy - 12Q2013 (hodnoty)'!H64</f>
        <v>240</v>
      </c>
      <c r="I64" s="2">
        <f>'Záznamy - 12Q2013 (hodnoty)'!I64</f>
        <v>20</v>
      </c>
      <c r="J64" s="2">
        <f>'Záznamy - 12Q2013 (hodnoty)'!J64</f>
        <v>1</v>
      </c>
      <c r="K64" s="2">
        <f>'Záznamy - 12Q2013 (hodnoty)'!K64</f>
        <v>0</v>
      </c>
      <c r="L64" s="2">
        <f>'Záznamy - 12Q2013 (hodnoty)'!L64</f>
        <v>0</v>
      </c>
      <c r="M64" s="14">
        <f>'Záznamy - 12Q2013 (hodnoty)'!M64/'Záznamy - 12Q2013 (hodnoty)'!D64</f>
        <v>0.5210084033613446</v>
      </c>
      <c r="N64" s="14">
        <f>'Záznamy - 12Q2013 (hodnoty)'!N64/'Záznamy - 12Q2013 (hodnoty)'!D64</f>
        <v>0.172468987595038</v>
      </c>
      <c r="O64" s="14">
        <f>'Záznamy - 12Q2013 (hodnoty)'!O64/'Záznamy - 12Q2013 (hodnoty)'!D64</f>
        <v>0.05802320928371348</v>
      </c>
    </row>
    <row r="65" spans="1:15" ht="12.75">
      <c r="A65" s="2" t="str">
        <f>'Záznamy - 12Q2013 (hodnoty)'!A117</f>
        <v>Jihomoravský kraj</v>
      </c>
      <c r="B65" s="6" t="str">
        <f>'Záznamy - 12Q2013 (hodnoty)'!B117</f>
        <v>Znojmo</v>
      </c>
      <c r="C65" s="4">
        <f>'Záznamy - 12Q2013 (hodnoty)'!C117</f>
        <v>5237</v>
      </c>
      <c r="D65" s="2">
        <f>'Záznamy - 12Q2013 (hodnoty)'!D117</f>
        <v>5519</v>
      </c>
      <c r="E65" s="14">
        <f>'Záznamy - 12Q2013 (hodnoty)'!E117/'Záznamy - 12Q2013 (hodnoty)'!D117</f>
        <v>0.21163254212719695</v>
      </c>
      <c r="F65" s="2">
        <f>'Záznamy - 12Q2013 (hodnoty)'!F117</f>
        <v>2392</v>
      </c>
      <c r="G65" s="2">
        <f>'Záznamy - 12Q2013 (hodnoty)'!G117</f>
        <v>529</v>
      </c>
      <c r="H65" s="2">
        <f>'Záznamy - 12Q2013 (hodnoty)'!H117</f>
        <v>453</v>
      </c>
      <c r="I65" s="2">
        <f>'Záznamy - 12Q2013 (hodnoty)'!I117</f>
        <v>58</v>
      </c>
      <c r="J65" s="2">
        <f>'Záznamy - 12Q2013 (hodnoty)'!J117</f>
        <v>87</v>
      </c>
      <c r="K65" s="2">
        <f>'Záznamy - 12Q2013 (hodnoty)'!K117</f>
        <v>0</v>
      </c>
      <c r="L65" s="2">
        <f>'Záznamy - 12Q2013 (hodnoty)'!L117</f>
        <v>13</v>
      </c>
      <c r="M65" s="14">
        <f>'Záznamy - 12Q2013 (hodnoty)'!M117/'Záznamy - 12Q2013 (hodnoty)'!D117</f>
        <v>0.6187715165790905</v>
      </c>
      <c r="N65" s="14">
        <f>'Záznamy - 12Q2013 (hodnoty)'!N117/'Záznamy - 12Q2013 (hodnoty)'!D117</f>
        <v>0.11016488494292444</v>
      </c>
      <c r="O65" s="14">
        <f>'Záznamy - 12Q2013 (hodnoty)'!O117/'Záznamy - 12Q2013 (hodnoty)'!D117</f>
        <v>0.059431056350788186</v>
      </c>
    </row>
    <row r="66" spans="1:15" ht="12.75">
      <c r="A66" s="2" t="str">
        <f>'Záznamy - 12Q2013 (hodnoty)'!A65</f>
        <v>Středočeský kraj</v>
      </c>
      <c r="B66" s="6" t="str">
        <f>'Záznamy - 12Q2013 (hodnoty)'!B65</f>
        <v>Mělník</v>
      </c>
      <c r="C66" s="4">
        <f>'Záznamy - 12Q2013 (hodnoty)'!C65</f>
        <v>3769</v>
      </c>
      <c r="D66" s="2">
        <f>'Záznamy - 12Q2013 (hodnoty)'!D65</f>
        <v>3893</v>
      </c>
      <c r="E66" s="14">
        <f>'Záznamy - 12Q2013 (hodnoty)'!E65/'Záznamy - 12Q2013 (hodnoty)'!D65</f>
        <v>0.2820446956075006</v>
      </c>
      <c r="F66" s="2">
        <f>'Záznamy - 12Q2013 (hodnoty)'!F65</f>
        <v>2461</v>
      </c>
      <c r="G66" s="2">
        <f>'Záznamy - 12Q2013 (hodnoty)'!G65</f>
        <v>558</v>
      </c>
      <c r="H66" s="2">
        <f>'Záznamy - 12Q2013 (hodnoty)'!H65</f>
        <v>520</v>
      </c>
      <c r="I66" s="2">
        <f>'Záznamy - 12Q2013 (hodnoty)'!I65</f>
        <v>102</v>
      </c>
      <c r="J66" s="2">
        <f>'Záznamy - 12Q2013 (hodnoty)'!J65</f>
        <v>92</v>
      </c>
      <c r="K66" s="2">
        <f>'Záznamy - 12Q2013 (hodnoty)'!K65</f>
        <v>0</v>
      </c>
      <c r="L66" s="2">
        <f>'Záznamy - 12Q2013 (hodnoty)'!L65</f>
        <v>0</v>
      </c>
      <c r="M66" s="14">
        <f>'Záznamy - 12Q2013 (hodnoty)'!M65/'Záznamy - 12Q2013 (hodnoty)'!D65</f>
        <v>0.6193167223221167</v>
      </c>
      <c r="N66" s="14">
        <f>'Záznamy - 12Q2013 (hodnoty)'!N65/'Záznamy - 12Q2013 (hodnoty)'!D65</f>
        <v>0.06216285640893912</v>
      </c>
      <c r="O66" s="14">
        <f>'Záznamy - 12Q2013 (hodnoty)'!O65/'Záznamy - 12Q2013 (hodnoty)'!D65</f>
        <v>0.036475725661443616</v>
      </c>
    </row>
    <row r="67" spans="1:15" ht="12.75">
      <c r="A67" s="2" t="str">
        <f>'Záznamy - 12Q2013 (hodnoty)'!A66</f>
        <v>Jihomoravský kraj</v>
      </c>
      <c r="B67" s="6" t="str">
        <f>'Záznamy - 12Q2013 (hodnoty)'!B66</f>
        <v>Mikulov</v>
      </c>
      <c r="C67" s="4">
        <f>'Záznamy - 12Q2013 (hodnoty)'!C66</f>
        <v>1035</v>
      </c>
      <c r="D67" s="2">
        <f>'Záznamy - 12Q2013 (hodnoty)'!D66</f>
        <v>1082</v>
      </c>
      <c r="E67" s="14">
        <f>'Záznamy - 12Q2013 (hodnoty)'!E66/'Záznamy - 12Q2013 (hodnoty)'!D66</f>
        <v>0.28835489833641403</v>
      </c>
      <c r="F67" s="2">
        <f>'Záznamy - 12Q2013 (hodnoty)'!F66</f>
        <v>347</v>
      </c>
      <c r="G67" s="2">
        <f>'Záznamy - 12Q2013 (hodnoty)'!G66</f>
        <v>160</v>
      </c>
      <c r="H67" s="2">
        <f>'Záznamy - 12Q2013 (hodnoty)'!H66</f>
        <v>95</v>
      </c>
      <c r="I67" s="2">
        <f>'Záznamy - 12Q2013 (hodnoty)'!I66</f>
        <v>15</v>
      </c>
      <c r="J67" s="2">
        <f>'Záznamy - 12Q2013 (hodnoty)'!J66</f>
        <v>54</v>
      </c>
      <c r="K67" s="2">
        <f>'Záznamy - 12Q2013 (hodnoty)'!K66</f>
        <v>4</v>
      </c>
      <c r="L67" s="2">
        <f>'Záznamy - 12Q2013 (hodnoty)'!L66</f>
        <v>0</v>
      </c>
      <c r="M67" s="14">
        <f>'Záznamy - 12Q2013 (hodnoty)'!M66/'Záznamy - 12Q2013 (hodnoty)'!D66</f>
        <v>0.532347504621072</v>
      </c>
      <c r="N67" s="14">
        <f>'Záznamy - 12Q2013 (hodnoty)'!N66/'Záznamy - 12Q2013 (hodnoty)'!D66</f>
        <v>0.10905730129390019</v>
      </c>
      <c r="O67" s="14">
        <f>'Záznamy - 12Q2013 (hodnoty)'!O66/'Záznamy - 12Q2013 (hodnoty)'!D66</f>
        <v>0.07024029574861368</v>
      </c>
    </row>
    <row r="68" spans="1:15" ht="12.75">
      <c r="A68" s="2" t="str">
        <f>'Záznamy - 12Q2013 (hodnoty)'!A67</f>
        <v>Středočeský kraj</v>
      </c>
      <c r="B68" s="6" t="str">
        <f>'Záznamy - 12Q2013 (hodnoty)'!B67</f>
        <v>Mladá Boleslav</v>
      </c>
      <c r="C68" s="4">
        <f>'Záznamy - 12Q2013 (hodnoty)'!C67</f>
        <v>4095</v>
      </c>
      <c r="D68" s="2">
        <f>'Záznamy - 12Q2013 (hodnoty)'!D67</f>
        <v>4217</v>
      </c>
      <c r="E68" s="14">
        <f>'Záznamy - 12Q2013 (hodnoty)'!E67/'Záznamy - 12Q2013 (hodnoty)'!D67</f>
        <v>0.30187336969409534</v>
      </c>
      <c r="F68" s="2">
        <f>'Záznamy - 12Q2013 (hodnoty)'!F67</f>
        <v>9002</v>
      </c>
      <c r="G68" s="2">
        <f>'Záznamy - 12Q2013 (hodnoty)'!G67</f>
        <v>1783</v>
      </c>
      <c r="H68" s="2">
        <f>'Záznamy - 12Q2013 (hodnoty)'!H67</f>
        <v>885</v>
      </c>
      <c r="I68" s="2">
        <f>'Záznamy - 12Q2013 (hodnoty)'!I67</f>
        <v>85</v>
      </c>
      <c r="J68" s="2">
        <f>'Záznamy - 12Q2013 (hodnoty)'!J67</f>
        <v>19</v>
      </c>
      <c r="K68" s="2">
        <f>'Záznamy - 12Q2013 (hodnoty)'!K67</f>
        <v>0</v>
      </c>
      <c r="L68" s="2">
        <f>'Záznamy - 12Q2013 (hodnoty)'!L67</f>
        <v>2</v>
      </c>
      <c r="M68" s="14">
        <f>'Záznamy - 12Q2013 (hodnoty)'!M67/'Záznamy - 12Q2013 (hodnoty)'!D67</f>
        <v>0.6054066872184017</v>
      </c>
      <c r="N68" s="14">
        <f>'Záznamy - 12Q2013 (hodnoty)'!N67/'Záznamy - 12Q2013 (hodnoty)'!D67</f>
        <v>0.03557031064737965</v>
      </c>
      <c r="O68" s="14">
        <f>'Záznamy - 12Q2013 (hodnoty)'!O67/'Záznamy - 12Q2013 (hodnoty)'!D67</f>
        <v>0.05714963244012331</v>
      </c>
    </row>
    <row r="69" spans="1:15" ht="12.75">
      <c r="A69" s="2" t="str">
        <f>'Záznamy - 12Q2013 (hodnoty)'!A68</f>
        <v>Vysočina</v>
      </c>
      <c r="B69" s="6" t="str">
        <f>'Záznamy - 12Q2013 (hodnoty)'!B68</f>
        <v>Moravské Budějovice</v>
      </c>
      <c r="C69" s="4">
        <f>'Záznamy - 12Q2013 (hodnoty)'!C68</f>
        <v>1013</v>
      </c>
      <c r="D69" s="2">
        <f>'Záznamy - 12Q2013 (hodnoty)'!D68</f>
        <v>1047</v>
      </c>
      <c r="E69" s="14">
        <f>'Záznamy - 12Q2013 (hodnoty)'!E68/'Záznamy - 12Q2013 (hodnoty)'!D68</f>
        <v>0.2617000955109838</v>
      </c>
      <c r="F69" s="2">
        <f>'Záznamy - 12Q2013 (hodnoty)'!F68</f>
        <v>325</v>
      </c>
      <c r="G69" s="2">
        <f>'Záznamy - 12Q2013 (hodnoty)'!G68</f>
        <v>151</v>
      </c>
      <c r="H69" s="2">
        <f>'Záznamy - 12Q2013 (hodnoty)'!H68</f>
        <v>102</v>
      </c>
      <c r="I69" s="2">
        <f>'Záznamy - 12Q2013 (hodnoty)'!I68</f>
        <v>3</v>
      </c>
      <c r="J69" s="2">
        <f>'Záznamy - 12Q2013 (hodnoty)'!J68</f>
        <v>2</v>
      </c>
      <c r="K69" s="2">
        <f>'Záznamy - 12Q2013 (hodnoty)'!K68</f>
        <v>0</v>
      </c>
      <c r="L69" s="2">
        <f>'Záznamy - 12Q2013 (hodnoty)'!L68</f>
        <v>2</v>
      </c>
      <c r="M69" s="14">
        <f>'Záznamy - 12Q2013 (hodnoty)'!M68/'Záznamy - 12Q2013 (hodnoty)'!D68</f>
        <v>0.6170009551098377</v>
      </c>
      <c r="N69" s="14">
        <f>'Záznamy - 12Q2013 (hodnoty)'!N68/'Záznamy - 12Q2013 (hodnoty)'!D68</f>
        <v>0.04393505253104107</v>
      </c>
      <c r="O69" s="14">
        <f>'Záznamy - 12Q2013 (hodnoty)'!O68/'Záznamy - 12Q2013 (hodnoty)'!D68</f>
        <v>0.07736389684813753</v>
      </c>
    </row>
    <row r="70" spans="1:15" ht="12.75">
      <c r="A70" s="2" t="str">
        <f>'Záznamy - 12Q2013 (hodnoty)'!A69</f>
        <v>Ústecký kraj</v>
      </c>
      <c r="B70" s="6" t="str">
        <f>'Záznamy - 12Q2013 (hodnoty)'!B69</f>
        <v>Most</v>
      </c>
      <c r="C70" s="4">
        <f>'Záznamy - 12Q2013 (hodnoty)'!C69</f>
        <v>2951</v>
      </c>
      <c r="D70" s="2">
        <f>'Záznamy - 12Q2013 (hodnoty)'!D69</f>
        <v>2997</v>
      </c>
      <c r="E70" s="14">
        <f>'Záznamy - 12Q2013 (hodnoty)'!E69/'Záznamy - 12Q2013 (hodnoty)'!D69</f>
        <v>0.15815815815815815</v>
      </c>
      <c r="F70" s="2">
        <f>'Záznamy - 12Q2013 (hodnoty)'!F69</f>
        <v>283</v>
      </c>
      <c r="G70" s="2">
        <f>'Záznamy - 12Q2013 (hodnoty)'!G69</f>
        <v>185</v>
      </c>
      <c r="H70" s="2">
        <f>'Záznamy - 12Q2013 (hodnoty)'!H69</f>
        <v>127</v>
      </c>
      <c r="I70" s="2">
        <f>'Záznamy - 12Q2013 (hodnoty)'!I69</f>
        <v>27</v>
      </c>
      <c r="J70" s="2">
        <f>'Záznamy - 12Q2013 (hodnoty)'!J69</f>
        <v>94</v>
      </c>
      <c r="K70" s="2">
        <f>'Záznamy - 12Q2013 (hodnoty)'!K69</f>
        <v>0</v>
      </c>
      <c r="L70" s="2">
        <f>'Záznamy - 12Q2013 (hodnoty)'!L69</f>
        <v>0</v>
      </c>
      <c r="M70" s="14">
        <f>'Záznamy - 12Q2013 (hodnoty)'!M69/'Záznamy - 12Q2013 (hodnoty)'!D69</f>
        <v>0.7774441107774441</v>
      </c>
      <c r="N70" s="14">
        <f>'Záznamy - 12Q2013 (hodnoty)'!N69/'Záznamy - 12Q2013 (hodnoty)'!D69</f>
        <v>0.04170837504170837</v>
      </c>
      <c r="O70" s="14">
        <f>'Záznamy - 12Q2013 (hodnoty)'!O69/'Záznamy - 12Q2013 (hodnoty)'!D69</f>
        <v>0.022689356022689355</v>
      </c>
    </row>
    <row r="71" spans="1:15" ht="12.75">
      <c r="A71" s="2" t="str">
        <f>'Záznamy - 12Q2013 (hodnoty)'!A70</f>
        <v>Královéhradecký kraj</v>
      </c>
      <c r="B71" s="6" t="str">
        <f>'Záznamy - 12Q2013 (hodnoty)'!B70</f>
        <v>Náchod</v>
      </c>
      <c r="C71" s="4">
        <f>'Záznamy - 12Q2013 (hodnoty)'!C70</f>
        <v>3737</v>
      </c>
      <c r="D71" s="2">
        <f>'Záznamy - 12Q2013 (hodnoty)'!D70</f>
        <v>3965</v>
      </c>
      <c r="E71" s="14">
        <f>'Záznamy - 12Q2013 (hodnoty)'!E70/'Záznamy - 12Q2013 (hodnoty)'!D70</f>
        <v>0.24791929382093317</v>
      </c>
      <c r="F71" s="2">
        <f>'Záznamy - 12Q2013 (hodnoty)'!F70</f>
        <v>941</v>
      </c>
      <c r="G71" s="2">
        <f>'Záznamy - 12Q2013 (hodnoty)'!G70</f>
        <v>429</v>
      </c>
      <c r="H71" s="2">
        <f>'Záznamy - 12Q2013 (hodnoty)'!H70</f>
        <v>349</v>
      </c>
      <c r="I71" s="2">
        <f>'Záznamy - 12Q2013 (hodnoty)'!I70</f>
        <v>45</v>
      </c>
      <c r="J71" s="2">
        <f>'Záznamy - 12Q2013 (hodnoty)'!J70</f>
        <v>8</v>
      </c>
      <c r="K71" s="2">
        <f>'Záznamy - 12Q2013 (hodnoty)'!K70</f>
        <v>0</v>
      </c>
      <c r="L71" s="2">
        <f>'Záznamy - 12Q2013 (hodnoty)'!L70</f>
        <v>13</v>
      </c>
      <c r="M71" s="14">
        <f>'Záznamy - 12Q2013 (hodnoty)'!M70/'Záznamy - 12Q2013 (hodnoty)'!D70</f>
        <v>0.6136191677175283</v>
      </c>
      <c r="N71" s="14">
        <f>'Záznamy - 12Q2013 (hodnoty)'!N70/'Záznamy - 12Q2013 (hodnoty)'!D70</f>
        <v>0.06532156368221942</v>
      </c>
      <c r="O71" s="14">
        <f>'Záznamy - 12Q2013 (hodnoty)'!O70/'Záznamy - 12Q2013 (hodnoty)'!D70</f>
        <v>0.07313997477931904</v>
      </c>
    </row>
    <row r="72" spans="1:15" ht="12.75">
      <c r="A72" s="2" t="str">
        <f>'Záznamy - 12Q2013 (hodnoty)'!A71</f>
        <v>Moravskoslezský kraj</v>
      </c>
      <c r="B72" s="6" t="str">
        <f>'Záznamy - 12Q2013 (hodnoty)'!B71</f>
        <v>Nový Jičín</v>
      </c>
      <c r="C72" s="4">
        <f>'Záznamy - 12Q2013 (hodnoty)'!C71</f>
        <v>5242</v>
      </c>
      <c r="D72" s="2">
        <f>'Záznamy - 12Q2013 (hodnoty)'!D71</f>
        <v>5781</v>
      </c>
      <c r="E72" s="14">
        <f>'Záznamy - 12Q2013 (hodnoty)'!E71/'Záznamy - 12Q2013 (hodnoty)'!D71</f>
        <v>0.19114340079571007</v>
      </c>
      <c r="F72" s="2">
        <f>'Záznamy - 12Q2013 (hodnoty)'!F71</f>
        <v>4290</v>
      </c>
      <c r="G72" s="2">
        <f>'Záznamy - 12Q2013 (hodnoty)'!G71</f>
        <v>413</v>
      </c>
      <c r="H72" s="2">
        <f>'Záznamy - 12Q2013 (hodnoty)'!H71</f>
        <v>263</v>
      </c>
      <c r="I72" s="2">
        <f>'Záznamy - 12Q2013 (hodnoty)'!I71</f>
        <v>67</v>
      </c>
      <c r="J72" s="2">
        <f>'Záznamy - 12Q2013 (hodnoty)'!J71</f>
        <v>3</v>
      </c>
      <c r="K72" s="2">
        <f>'Záznamy - 12Q2013 (hodnoty)'!K71</f>
        <v>0</v>
      </c>
      <c r="L72" s="2">
        <f>'Záznamy - 12Q2013 (hodnoty)'!L71</f>
        <v>11</v>
      </c>
      <c r="M72" s="14">
        <f>'Záznamy - 12Q2013 (hodnoty)'!M71/'Záznamy - 12Q2013 (hodnoty)'!D71</f>
        <v>0.5350285417747794</v>
      </c>
      <c r="N72" s="14">
        <f>'Záznamy - 12Q2013 (hodnoty)'!N71/'Záznamy - 12Q2013 (hodnoty)'!D71</f>
        <v>0.18491610448019374</v>
      </c>
      <c r="O72" s="14">
        <f>'Záznamy - 12Q2013 (hodnoty)'!O71/'Záznamy - 12Q2013 (hodnoty)'!D71</f>
        <v>0.08891195294931672</v>
      </c>
    </row>
    <row r="73" spans="1:15" ht="12.75">
      <c r="A73" s="2" t="str">
        <f>'Záznamy - 12Q2013 (hodnoty)'!A72</f>
        <v>Středočeský kraj</v>
      </c>
      <c r="B73" s="6" t="str">
        <f>'Záznamy - 12Q2013 (hodnoty)'!B72</f>
        <v>Nymburk</v>
      </c>
      <c r="C73" s="4">
        <f>'Záznamy - 12Q2013 (hodnoty)'!C72</f>
        <v>3780</v>
      </c>
      <c r="D73" s="2">
        <f>'Záznamy - 12Q2013 (hodnoty)'!D72</f>
        <v>3875</v>
      </c>
      <c r="E73" s="14">
        <f>'Záznamy - 12Q2013 (hodnoty)'!E72/'Záznamy - 12Q2013 (hodnoty)'!D72</f>
        <v>0.2353548387096774</v>
      </c>
      <c r="F73" s="2">
        <f>'Záznamy - 12Q2013 (hodnoty)'!F72</f>
        <v>4787</v>
      </c>
      <c r="G73" s="2">
        <f>'Záznamy - 12Q2013 (hodnoty)'!G72</f>
        <v>1234</v>
      </c>
      <c r="H73" s="2">
        <f>'Záznamy - 12Q2013 (hodnoty)'!H72</f>
        <v>1026</v>
      </c>
      <c r="I73" s="2">
        <f>'Záznamy - 12Q2013 (hodnoty)'!I72</f>
        <v>53</v>
      </c>
      <c r="J73" s="2">
        <f>'Záznamy - 12Q2013 (hodnoty)'!J72</f>
        <v>35</v>
      </c>
      <c r="K73" s="2">
        <f>'Záznamy - 12Q2013 (hodnoty)'!K72</f>
        <v>5</v>
      </c>
      <c r="L73" s="2">
        <f>'Záznamy - 12Q2013 (hodnoty)'!L72</f>
        <v>2</v>
      </c>
      <c r="M73" s="14">
        <f>'Záznamy - 12Q2013 (hodnoty)'!M72/'Záznamy - 12Q2013 (hodnoty)'!D72</f>
        <v>0.6118709677419355</v>
      </c>
      <c r="N73" s="14">
        <f>'Záznamy - 12Q2013 (hodnoty)'!N72/'Záznamy - 12Q2013 (hodnoty)'!D72</f>
        <v>0.09987096774193549</v>
      </c>
      <c r="O73" s="14">
        <f>'Záznamy - 12Q2013 (hodnoty)'!O72/'Záznamy - 12Q2013 (hodnoty)'!D72</f>
        <v>0.05290322580645161</v>
      </c>
    </row>
    <row r="74" spans="1:15" ht="12.75">
      <c r="A74" s="2" t="str">
        <f>'Záznamy - 12Q2013 (hodnoty)'!A73</f>
        <v>Olomoucký kraj</v>
      </c>
      <c r="B74" s="6" t="str">
        <f>'Záznamy - 12Q2013 (hodnoty)'!B73</f>
        <v>Olomouc</v>
      </c>
      <c r="C74" s="4">
        <f>'Záznamy - 12Q2013 (hodnoty)'!C73</f>
        <v>6953</v>
      </c>
      <c r="D74" s="2">
        <f>'Záznamy - 12Q2013 (hodnoty)'!D73</f>
        <v>7104</v>
      </c>
      <c r="E74" s="14">
        <f>'Záznamy - 12Q2013 (hodnoty)'!E73/'Záznamy - 12Q2013 (hodnoty)'!D73</f>
        <v>0.21269707207207209</v>
      </c>
      <c r="F74" s="2">
        <f>'Záznamy - 12Q2013 (hodnoty)'!F73</f>
        <v>1852</v>
      </c>
      <c r="G74" s="2">
        <f>'Záznamy - 12Q2013 (hodnoty)'!G73</f>
        <v>589</v>
      </c>
      <c r="H74" s="2">
        <f>'Záznamy - 12Q2013 (hodnoty)'!H73</f>
        <v>555</v>
      </c>
      <c r="I74" s="2">
        <f>'Záznamy - 12Q2013 (hodnoty)'!I73</f>
        <v>140</v>
      </c>
      <c r="J74" s="2">
        <f>'Záznamy - 12Q2013 (hodnoty)'!J73</f>
        <v>244</v>
      </c>
      <c r="K74" s="2">
        <f>'Záznamy - 12Q2013 (hodnoty)'!K73</f>
        <v>73</v>
      </c>
      <c r="L74" s="2">
        <f>'Záznamy - 12Q2013 (hodnoty)'!L73</f>
        <v>3</v>
      </c>
      <c r="M74" s="14">
        <f>'Záznamy - 12Q2013 (hodnoty)'!M73/'Záznamy - 12Q2013 (hodnoty)'!D73</f>
        <v>0.7134009009009009</v>
      </c>
      <c r="N74" s="14">
        <f>'Záznamy - 12Q2013 (hodnoty)'!N73/'Záznamy - 12Q2013 (hodnoty)'!D73</f>
        <v>0.022381756756756757</v>
      </c>
      <c r="O74" s="14">
        <f>'Záznamy - 12Q2013 (hodnoty)'!O73/'Záznamy - 12Q2013 (hodnoty)'!D73</f>
        <v>0.05152027027027027</v>
      </c>
    </row>
    <row r="75" spans="1:15" ht="12.75">
      <c r="A75" s="2" t="str">
        <f>'Záznamy - 12Q2013 (hodnoty)'!A74</f>
        <v>Moravskoslezský kraj</v>
      </c>
      <c r="B75" s="6" t="str">
        <f>'Záznamy - 12Q2013 (hodnoty)'!B74</f>
        <v>Opava</v>
      </c>
      <c r="C75" s="4">
        <f>'Záznamy - 12Q2013 (hodnoty)'!C74</f>
        <v>4818</v>
      </c>
      <c r="D75" s="2">
        <f>'Záznamy - 12Q2013 (hodnoty)'!D74</f>
        <v>4961</v>
      </c>
      <c r="E75" s="14">
        <f>'Záznamy - 12Q2013 (hodnoty)'!E74/'Záznamy - 12Q2013 (hodnoty)'!D74</f>
        <v>0.3317879459786333</v>
      </c>
      <c r="F75" s="2">
        <f>'Záznamy - 12Q2013 (hodnoty)'!F74</f>
        <v>2023</v>
      </c>
      <c r="G75" s="2">
        <f>'Záznamy - 12Q2013 (hodnoty)'!G74</f>
        <v>486</v>
      </c>
      <c r="H75" s="2">
        <f>'Záznamy - 12Q2013 (hodnoty)'!H74</f>
        <v>413</v>
      </c>
      <c r="I75" s="2">
        <f>'Záznamy - 12Q2013 (hodnoty)'!I74</f>
        <v>72</v>
      </c>
      <c r="J75" s="2">
        <f>'Záznamy - 12Q2013 (hodnoty)'!J74</f>
        <v>38</v>
      </c>
      <c r="K75" s="2">
        <f>'Záznamy - 12Q2013 (hodnoty)'!K74</f>
        <v>0</v>
      </c>
      <c r="L75" s="2">
        <f>'Záznamy - 12Q2013 (hodnoty)'!L74</f>
        <v>18</v>
      </c>
      <c r="M75" s="14">
        <f>'Záznamy - 12Q2013 (hodnoty)'!M74/'Záznamy - 12Q2013 (hodnoty)'!D74</f>
        <v>0.5337633541624672</v>
      </c>
      <c r="N75" s="14">
        <f>'Záznamy - 12Q2013 (hodnoty)'!N74/'Záznamy - 12Q2013 (hodnoty)'!D74</f>
        <v>0.09332795807296916</v>
      </c>
      <c r="O75" s="14">
        <f>'Záznamy - 12Q2013 (hodnoty)'!O74/'Záznamy - 12Q2013 (hodnoty)'!D74</f>
        <v>0.041120741785930254</v>
      </c>
    </row>
    <row r="76" spans="1:15" ht="12.75">
      <c r="A76" s="2" t="str">
        <f>'Záznamy - 12Q2013 (hodnoty)'!A75</f>
        <v>Moravskoslezský kraj</v>
      </c>
      <c r="B76" s="6" t="str">
        <f>'Záznamy - 12Q2013 (hodnoty)'!B75</f>
        <v>Ostrava</v>
      </c>
      <c r="C76" s="4">
        <f>'Záznamy - 12Q2013 (hodnoty)'!C75</f>
        <v>6937</v>
      </c>
      <c r="D76" s="2">
        <f>'Záznamy - 12Q2013 (hodnoty)'!D75</f>
        <v>7268</v>
      </c>
      <c r="E76" s="14">
        <f>'Záznamy - 12Q2013 (hodnoty)'!E75/'Záznamy - 12Q2013 (hodnoty)'!D75</f>
        <v>0.1915244909190974</v>
      </c>
      <c r="F76" s="2">
        <f>'Záznamy - 12Q2013 (hodnoty)'!F75</f>
        <v>2827</v>
      </c>
      <c r="G76" s="2">
        <f>'Záznamy - 12Q2013 (hodnoty)'!G75</f>
        <v>684</v>
      </c>
      <c r="H76" s="2">
        <f>'Záznamy - 12Q2013 (hodnoty)'!H75</f>
        <v>338</v>
      </c>
      <c r="I76" s="2">
        <f>'Záznamy - 12Q2013 (hodnoty)'!I75</f>
        <v>129</v>
      </c>
      <c r="J76" s="2">
        <f>'Záznamy - 12Q2013 (hodnoty)'!J75</f>
        <v>127</v>
      </c>
      <c r="K76" s="2">
        <f>'Záznamy - 12Q2013 (hodnoty)'!K75</f>
        <v>0</v>
      </c>
      <c r="L76" s="2">
        <f>'Záznamy - 12Q2013 (hodnoty)'!L75</f>
        <v>1</v>
      </c>
      <c r="M76" s="14">
        <f>'Záznamy - 12Q2013 (hodnoty)'!M75/'Záznamy - 12Q2013 (hodnoty)'!D75</f>
        <v>0.5697578425976885</v>
      </c>
      <c r="N76" s="14">
        <f>'Záznamy - 12Q2013 (hodnoty)'!N75/'Záznamy - 12Q2013 (hodnoty)'!D75</f>
        <v>0.19441386901485966</v>
      </c>
      <c r="O76" s="14">
        <f>'Záznamy - 12Q2013 (hodnoty)'!O75/'Záznamy - 12Q2013 (hodnoty)'!D75</f>
        <v>0.04430379746835443</v>
      </c>
    </row>
    <row r="77" spans="1:15" ht="12.75">
      <c r="A77" s="2" t="str">
        <f>'Záznamy - 12Q2013 (hodnoty)'!A76</f>
        <v>Pardubický kraj</v>
      </c>
      <c r="B77" s="6" t="str">
        <f>'Záznamy - 12Q2013 (hodnoty)'!B76</f>
        <v>Pardubice</v>
      </c>
      <c r="C77" s="4">
        <f>'Záznamy - 12Q2013 (hodnoty)'!C76</f>
        <v>5948</v>
      </c>
      <c r="D77" s="2">
        <f>'Záznamy - 12Q2013 (hodnoty)'!D76</f>
        <v>6110</v>
      </c>
      <c r="E77" s="14">
        <f>'Záznamy - 12Q2013 (hodnoty)'!E76/'Záznamy - 12Q2013 (hodnoty)'!D76</f>
        <v>0.1855973813420622</v>
      </c>
      <c r="F77" s="2">
        <f>'Záznamy - 12Q2013 (hodnoty)'!F76</f>
        <v>1394</v>
      </c>
      <c r="G77" s="2">
        <f>'Záznamy - 12Q2013 (hodnoty)'!G76</f>
        <v>401</v>
      </c>
      <c r="H77" s="2">
        <f>'Záznamy - 12Q2013 (hodnoty)'!H76</f>
        <v>333</v>
      </c>
      <c r="I77" s="2">
        <f>'Záznamy - 12Q2013 (hodnoty)'!I76</f>
        <v>96</v>
      </c>
      <c r="J77" s="2">
        <f>'Záznamy - 12Q2013 (hodnoty)'!J76</f>
        <v>75</v>
      </c>
      <c r="K77" s="2">
        <f>'Záznamy - 12Q2013 (hodnoty)'!K76</f>
        <v>1</v>
      </c>
      <c r="L77" s="2">
        <f>'Záznamy - 12Q2013 (hodnoty)'!L76</f>
        <v>7</v>
      </c>
      <c r="M77" s="14">
        <f>'Záznamy - 12Q2013 (hodnoty)'!M76/'Záznamy - 12Q2013 (hodnoty)'!D76</f>
        <v>0.6572831423895253</v>
      </c>
      <c r="N77" s="14">
        <f>'Záznamy - 12Q2013 (hodnoty)'!N76/'Záznamy - 12Q2013 (hodnoty)'!D76</f>
        <v>0.09934533551554828</v>
      </c>
      <c r="O77" s="14">
        <f>'Záznamy - 12Q2013 (hodnoty)'!O76/'Záznamy - 12Q2013 (hodnoty)'!D76</f>
        <v>0.057774140752864155</v>
      </c>
    </row>
    <row r="78" spans="1:15" ht="12.75">
      <c r="A78" s="2" t="str">
        <f>'Záznamy - 12Q2013 (hodnoty)'!A77</f>
        <v>Vysočina</v>
      </c>
      <c r="B78" s="6" t="str">
        <f>'Záznamy - 12Q2013 (hodnoty)'!B77</f>
        <v>Pelhřimov</v>
      </c>
      <c r="C78" s="4">
        <f>'Záznamy - 12Q2013 (hodnoty)'!C77</f>
        <v>2401</v>
      </c>
      <c r="D78" s="2">
        <f>'Záznamy - 12Q2013 (hodnoty)'!D77</f>
        <v>2531</v>
      </c>
      <c r="E78" s="14">
        <f>'Záznamy - 12Q2013 (hodnoty)'!E77/'Záznamy - 12Q2013 (hodnoty)'!D77</f>
        <v>0.27103911497431843</v>
      </c>
      <c r="F78" s="2">
        <f>'Záznamy - 12Q2013 (hodnoty)'!F77</f>
        <v>1022</v>
      </c>
      <c r="G78" s="2">
        <f>'Záznamy - 12Q2013 (hodnoty)'!G77</f>
        <v>330</v>
      </c>
      <c r="H78" s="2">
        <f>'Záznamy - 12Q2013 (hodnoty)'!H77</f>
        <v>218</v>
      </c>
      <c r="I78" s="2">
        <f>'Záznamy - 12Q2013 (hodnoty)'!I77</f>
        <v>32</v>
      </c>
      <c r="J78" s="2">
        <f>'Záznamy - 12Q2013 (hodnoty)'!J77</f>
        <v>40</v>
      </c>
      <c r="K78" s="2">
        <f>'Záznamy - 12Q2013 (hodnoty)'!K77</f>
        <v>0</v>
      </c>
      <c r="L78" s="2">
        <f>'Záznamy - 12Q2013 (hodnoty)'!L77</f>
        <v>8</v>
      </c>
      <c r="M78" s="14">
        <f>'Záznamy - 12Q2013 (hodnoty)'!M77/'Záznamy - 12Q2013 (hodnoty)'!D77</f>
        <v>0.4994073488739629</v>
      </c>
      <c r="N78" s="14">
        <f>'Záznamy - 12Q2013 (hodnoty)'!N77/'Záznamy - 12Q2013 (hodnoty)'!D77</f>
        <v>0.15962070327933622</v>
      </c>
      <c r="O78" s="14">
        <f>'Záznamy - 12Q2013 (hodnoty)'!O77/'Záznamy - 12Q2013 (hodnoty)'!D77</f>
        <v>0.06993283287238246</v>
      </c>
    </row>
    <row r="79" spans="1:15" ht="12.75">
      <c r="A79" s="2" t="str">
        <f>'Záznamy - 12Q2013 (hodnoty)'!A78</f>
        <v>Jihočeský kraj</v>
      </c>
      <c r="B79" s="6" t="str">
        <f>'Záznamy - 12Q2013 (hodnoty)'!B78</f>
        <v>Písek</v>
      </c>
      <c r="C79" s="4">
        <f>'Záznamy - 12Q2013 (hodnoty)'!C78</f>
        <v>3666</v>
      </c>
      <c r="D79" s="2">
        <f>'Záznamy - 12Q2013 (hodnoty)'!D78</f>
        <v>3779</v>
      </c>
      <c r="E79" s="14">
        <f>'Záznamy - 12Q2013 (hodnoty)'!E78/'Záznamy - 12Q2013 (hodnoty)'!D78</f>
        <v>0.15691982005821645</v>
      </c>
      <c r="F79" s="2">
        <f>'Záznamy - 12Q2013 (hodnoty)'!F78</f>
        <v>1651</v>
      </c>
      <c r="G79" s="2">
        <f>'Záznamy - 12Q2013 (hodnoty)'!G78</f>
        <v>190</v>
      </c>
      <c r="H79" s="2">
        <f>'Záznamy - 12Q2013 (hodnoty)'!H78</f>
        <v>150</v>
      </c>
      <c r="I79" s="2">
        <f>'Záznamy - 12Q2013 (hodnoty)'!I78</f>
        <v>24</v>
      </c>
      <c r="J79" s="2">
        <f>'Záznamy - 12Q2013 (hodnoty)'!J78</f>
        <v>1</v>
      </c>
      <c r="K79" s="2">
        <f>'Záznamy - 12Q2013 (hodnoty)'!K78</f>
        <v>0</v>
      </c>
      <c r="L79" s="2">
        <f>'Záznamy - 12Q2013 (hodnoty)'!L78</f>
        <v>4</v>
      </c>
      <c r="M79" s="14">
        <f>'Záznamy - 12Q2013 (hodnoty)'!M78/'Záznamy - 12Q2013 (hodnoty)'!D78</f>
        <v>0.7284996030695952</v>
      </c>
      <c r="N79" s="14">
        <f>'Záznamy - 12Q2013 (hodnoty)'!N78/'Záznamy - 12Q2013 (hodnoty)'!D78</f>
        <v>0.07779835935432654</v>
      </c>
      <c r="O79" s="14">
        <f>'Záznamy - 12Q2013 (hodnoty)'!O78/'Záznamy - 12Q2013 (hodnoty)'!D78</f>
        <v>0.03678221751786187</v>
      </c>
    </row>
    <row r="80" spans="1:15" ht="12.75">
      <c r="A80" s="2" t="str">
        <f>'Záznamy - 12Q2013 (hodnoty)'!A79</f>
        <v>Plzeňský kraj</v>
      </c>
      <c r="B80" s="6" t="str">
        <f>'Záznamy - 12Q2013 (hodnoty)'!B79</f>
        <v>Plzeň-jih</v>
      </c>
      <c r="C80" s="4">
        <f>'Záznamy - 12Q2013 (hodnoty)'!C79</f>
        <v>2487</v>
      </c>
      <c r="D80" s="2">
        <f>'Záznamy - 12Q2013 (hodnoty)'!D79</f>
        <v>2619</v>
      </c>
      <c r="E80" s="14">
        <f>'Záznamy - 12Q2013 (hodnoty)'!E79/'Záznamy - 12Q2013 (hodnoty)'!D79</f>
        <v>0.31691485299732725</v>
      </c>
      <c r="F80" s="2">
        <f>'Záznamy - 12Q2013 (hodnoty)'!F79</f>
        <v>2865</v>
      </c>
      <c r="G80" s="2">
        <f>'Záznamy - 12Q2013 (hodnoty)'!G79</f>
        <v>328</v>
      </c>
      <c r="H80" s="2">
        <f>'Záznamy - 12Q2013 (hodnoty)'!H79</f>
        <v>227</v>
      </c>
      <c r="I80" s="2">
        <f>'Záznamy - 12Q2013 (hodnoty)'!I79</f>
        <v>41</v>
      </c>
      <c r="J80" s="2">
        <f>'Záznamy - 12Q2013 (hodnoty)'!J79</f>
        <v>0</v>
      </c>
      <c r="K80" s="2">
        <f>'Záznamy - 12Q2013 (hodnoty)'!K79</f>
        <v>0</v>
      </c>
      <c r="L80" s="2">
        <f>'Záznamy - 12Q2013 (hodnoty)'!L79</f>
        <v>10</v>
      </c>
      <c r="M80" s="14">
        <f>'Záznamy - 12Q2013 (hodnoty)'!M79/'Záznamy - 12Q2013 (hodnoty)'!D79</f>
        <v>0.5192821687667049</v>
      </c>
      <c r="N80" s="14">
        <f>'Záznamy - 12Q2013 (hodnoty)'!N79/'Záznamy - 12Q2013 (hodnoty)'!D79</f>
        <v>0.09698358151966399</v>
      </c>
      <c r="O80" s="14">
        <f>'Záznamy - 12Q2013 (hodnoty)'!O79/'Záznamy - 12Q2013 (hodnoty)'!D79</f>
        <v>0.06681939671630394</v>
      </c>
    </row>
    <row r="81" spans="1:15" ht="12.75">
      <c r="A81" s="2" t="str">
        <f>'Záznamy - 12Q2013 (hodnoty)'!A80</f>
        <v>Plzeňský kraj</v>
      </c>
      <c r="B81" s="6" t="str">
        <f>'Záznamy - 12Q2013 (hodnoty)'!B80</f>
        <v>Plzeň-město</v>
      </c>
      <c r="C81" s="4">
        <f>'Záznamy - 12Q2013 (hodnoty)'!C80</f>
        <v>4897</v>
      </c>
      <c r="D81" s="2">
        <f>'Záznamy - 12Q2013 (hodnoty)'!D80</f>
        <v>5184</v>
      </c>
      <c r="E81" s="14">
        <f>'Záznamy - 12Q2013 (hodnoty)'!E80/'Záznamy - 12Q2013 (hodnoty)'!D80</f>
        <v>0.17341820987654322</v>
      </c>
      <c r="F81" s="2">
        <f>'Záznamy - 12Q2013 (hodnoty)'!F80</f>
        <v>515</v>
      </c>
      <c r="G81" s="2">
        <f>'Záznamy - 12Q2013 (hodnoty)'!G80</f>
        <v>271</v>
      </c>
      <c r="H81" s="2">
        <f>'Záznamy - 12Q2013 (hodnoty)'!H80</f>
        <v>199</v>
      </c>
      <c r="I81" s="2">
        <f>'Záznamy - 12Q2013 (hodnoty)'!I80</f>
        <v>91</v>
      </c>
      <c r="J81" s="2">
        <f>'Záznamy - 12Q2013 (hodnoty)'!J80</f>
        <v>23</v>
      </c>
      <c r="K81" s="2">
        <f>'Záznamy - 12Q2013 (hodnoty)'!K80</f>
        <v>0</v>
      </c>
      <c r="L81" s="2">
        <f>'Záznamy - 12Q2013 (hodnoty)'!L80</f>
        <v>6</v>
      </c>
      <c r="M81" s="14">
        <f>'Záznamy - 12Q2013 (hodnoty)'!M80/'Záznamy - 12Q2013 (hodnoty)'!D80</f>
        <v>0.6705246913580247</v>
      </c>
      <c r="N81" s="14">
        <f>'Záznamy - 12Q2013 (hodnoty)'!N80/'Záznamy - 12Q2013 (hodnoty)'!D80</f>
        <v>0.11072530864197531</v>
      </c>
      <c r="O81" s="14">
        <f>'Záznamy - 12Q2013 (hodnoty)'!O80/'Záznamy - 12Q2013 (hodnoty)'!D80</f>
        <v>0.04533179012345679</v>
      </c>
    </row>
    <row r="82" spans="1:15" ht="12.75">
      <c r="A82" s="2" t="str">
        <f>'Záznamy - 12Q2013 (hodnoty)'!A81</f>
        <v>Plzeňský kraj</v>
      </c>
      <c r="B82" s="6" t="str">
        <f>'Záznamy - 12Q2013 (hodnoty)'!B81</f>
        <v>Plzeň-sever</v>
      </c>
      <c r="C82" s="4">
        <f>'Záznamy - 12Q2013 (hodnoty)'!C81</f>
        <v>2271</v>
      </c>
      <c r="D82" s="2">
        <f>'Záznamy - 12Q2013 (hodnoty)'!D81</f>
        <v>2379</v>
      </c>
      <c r="E82" s="14">
        <f>'Záznamy - 12Q2013 (hodnoty)'!E81/'Záznamy - 12Q2013 (hodnoty)'!D81</f>
        <v>0.22614543926019337</v>
      </c>
      <c r="F82" s="2">
        <f>'Záznamy - 12Q2013 (hodnoty)'!F81</f>
        <v>2342</v>
      </c>
      <c r="G82" s="2">
        <f>'Záznamy - 12Q2013 (hodnoty)'!G81</f>
        <v>287</v>
      </c>
      <c r="H82" s="2">
        <f>'Záznamy - 12Q2013 (hodnoty)'!H81</f>
        <v>222</v>
      </c>
      <c r="I82" s="2">
        <f>'Záznamy - 12Q2013 (hodnoty)'!I81</f>
        <v>56</v>
      </c>
      <c r="J82" s="2">
        <f>'Záznamy - 12Q2013 (hodnoty)'!J81</f>
        <v>4</v>
      </c>
      <c r="K82" s="2">
        <f>'Záznamy - 12Q2013 (hodnoty)'!K81</f>
        <v>0</v>
      </c>
      <c r="L82" s="2">
        <f>'Záznamy - 12Q2013 (hodnoty)'!L81</f>
        <v>1</v>
      </c>
      <c r="M82" s="14">
        <f>'Záznamy - 12Q2013 (hodnoty)'!M81/'Záznamy - 12Q2013 (hodnoty)'!D81</f>
        <v>0.592686002522068</v>
      </c>
      <c r="N82" s="14">
        <f>'Záznamy - 12Q2013 (hodnoty)'!N81/'Záznamy - 12Q2013 (hodnoty)'!D81</f>
        <v>0.1307271963009668</v>
      </c>
      <c r="O82" s="14">
        <f>'Záznamy - 12Q2013 (hodnoty)'!O81/'Záznamy - 12Q2013 (hodnoty)'!D81</f>
        <v>0.05044136191677175</v>
      </c>
    </row>
    <row r="83" spans="1:15" ht="12.75">
      <c r="A83" s="2" t="str">
        <f>'Záznamy - 12Q2013 (hodnoty)'!A82</f>
        <v>Hlavní město Praha</v>
      </c>
      <c r="B83" s="6" t="str">
        <f>'Záznamy - 12Q2013 (hodnoty)'!B82</f>
        <v>Praha</v>
      </c>
      <c r="C83" s="4">
        <f>'Záznamy - 12Q2013 (hodnoty)'!C82</f>
        <v>20152</v>
      </c>
      <c r="D83" s="2">
        <f>'Záznamy - 12Q2013 (hodnoty)'!D82</f>
        <v>20923</v>
      </c>
      <c r="E83" s="14">
        <f>'Záznamy - 12Q2013 (hodnoty)'!E82/'Záznamy - 12Q2013 (hodnoty)'!D82</f>
        <v>0.2493428284662811</v>
      </c>
      <c r="F83" s="2">
        <f>'Záznamy - 12Q2013 (hodnoty)'!F82</f>
        <v>4257</v>
      </c>
      <c r="G83" s="2">
        <f>'Záznamy - 12Q2013 (hodnoty)'!G82</f>
        <v>1573</v>
      </c>
      <c r="H83" s="2">
        <f>'Záznamy - 12Q2013 (hodnoty)'!H82</f>
        <v>1281</v>
      </c>
      <c r="I83" s="2">
        <f>'Záznamy - 12Q2013 (hodnoty)'!I82</f>
        <v>189</v>
      </c>
      <c r="J83" s="2">
        <f>'Záznamy - 12Q2013 (hodnoty)'!J82</f>
        <v>2944</v>
      </c>
      <c r="K83" s="2">
        <f>'Záznamy - 12Q2013 (hodnoty)'!K82</f>
        <v>108</v>
      </c>
      <c r="L83" s="2">
        <f>'Záznamy - 12Q2013 (hodnoty)'!L82</f>
        <v>15</v>
      </c>
      <c r="M83" s="14">
        <f>'Záznamy - 12Q2013 (hodnoty)'!M82/'Záznamy - 12Q2013 (hodnoty)'!D82</f>
        <v>0.6561678535582851</v>
      </c>
      <c r="N83" s="14">
        <f>'Záznamy - 12Q2013 (hodnoty)'!N82/'Záznamy - 12Q2013 (hodnoty)'!D82</f>
        <v>0.039143526262964204</v>
      </c>
      <c r="O83" s="14">
        <f>'Záznamy - 12Q2013 (hodnoty)'!O82/'Záznamy - 12Q2013 (hodnoty)'!D82</f>
        <v>0.05534579171246953</v>
      </c>
    </row>
    <row r="84" spans="1:15" ht="12.75">
      <c r="A84" s="2" t="str">
        <f>'Záznamy - 12Q2013 (hodnoty)'!A83</f>
        <v>Středočeský kraj</v>
      </c>
      <c r="B84" s="6" t="str">
        <f>'Záznamy - 12Q2013 (hodnoty)'!B83</f>
        <v>Praha-východ</v>
      </c>
      <c r="C84" s="4">
        <f>'Záznamy - 12Q2013 (hodnoty)'!C83</f>
        <v>6782</v>
      </c>
      <c r="D84" s="2">
        <f>'Záznamy - 12Q2013 (hodnoty)'!D83</f>
        <v>7080</v>
      </c>
      <c r="E84" s="14">
        <f>'Záznamy - 12Q2013 (hodnoty)'!E83/'Záznamy - 12Q2013 (hodnoty)'!D83</f>
        <v>0.326271186440678</v>
      </c>
      <c r="F84" s="2">
        <f>'Záznamy - 12Q2013 (hodnoty)'!F83</f>
        <v>1836</v>
      </c>
      <c r="G84" s="2">
        <f>'Záznamy - 12Q2013 (hodnoty)'!G83</f>
        <v>1175</v>
      </c>
      <c r="H84" s="2">
        <f>'Záznamy - 12Q2013 (hodnoty)'!H83</f>
        <v>1158</v>
      </c>
      <c r="I84" s="2">
        <f>'Záznamy - 12Q2013 (hodnoty)'!I83</f>
        <v>356</v>
      </c>
      <c r="J84" s="2">
        <f>'Záznamy - 12Q2013 (hodnoty)'!J83</f>
        <v>176</v>
      </c>
      <c r="K84" s="2">
        <f>'Záznamy - 12Q2013 (hodnoty)'!K83</f>
        <v>7</v>
      </c>
      <c r="L84" s="2">
        <f>'Záznamy - 12Q2013 (hodnoty)'!L83</f>
        <v>1</v>
      </c>
      <c r="M84" s="14">
        <f>'Záznamy - 12Q2013 (hodnoty)'!M83/'Záznamy - 12Q2013 (hodnoty)'!D83</f>
        <v>0.5851694915254237</v>
      </c>
      <c r="N84" s="14">
        <f>'Záznamy - 12Q2013 (hodnoty)'!N83/'Záznamy - 12Q2013 (hodnoty)'!D83</f>
        <v>0.05564971751412429</v>
      </c>
      <c r="O84" s="14">
        <f>'Záznamy - 12Q2013 (hodnoty)'!O83/'Záznamy - 12Q2013 (hodnoty)'!D83</f>
        <v>0.03290960451977401</v>
      </c>
    </row>
    <row r="85" spans="1:15" ht="12.75">
      <c r="A85" s="2" t="str">
        <f>'Záznamy - 12Q2013 (hodnoty)'!A84</f>
        <v>Středočeský kraj</v>
      </c>
      <c r="B85" s="6" t="str">
        <f>'Záznamy - 12Q2013 (hodnoty)'!B84</f>
        <v>Praha-západ</v>
      </c>
      <c r="C85" s="4">
        <f>'Záznamy - 12Q2013 (hodnoty)'!C84</f>
        <v>6545</v>
      </c>
      <c r="D85" s="2">
        <f>'Záznamy - 12Q2013 (hodnoty)'!D84</f>
        <v>6815</v>
      </c>
      <c r="E85" s="14">
        <f>'Záznamy - 12Q2013 (hodnoty)'!E84/'Záznamy - 12Q2013 (hodnoty)'!D84</f>
        <v>0.2657373440939105</v>
      </c>
      <c r="F85" s="2">
        <f>'Záznamy - 12Q2013 (hodnoty)'!F84</f>
        <v>1723</v>
      </c>
      <c r="G85" s="2">
        <f>'Záznamy - 12Q2013 (hodnoty)'!G84</f>
        <v>795</v>
      </c>
      <c r="H85" s="2">
        <f>'Záznamy - 12Q2013 (hodnoty)'!H84</f>
        <v>797</v>
      </c>
      <c r="I85" s="2">
        <f>'Záznamy - 12Q2013 (hodnoty)'!I84</f>
        <v>196</v>
      </c>
      <c r="J85" s="2">
        <f>'Záznamy - 12Q2013 (hodnoty)'!J84</f>
        <v>60</v>
      </c>
      <c r="K85" s="2">
        <f>'Záznamy - 12Q2013 (hodnoty)'!K84</f>
        <v>2</v>
      </c>
      <c r="L85" s="2">
        <f>'Záznamy - 12Q2013 (hodnoty)'!L84</f>
        <v>3</v>
      </c>
      <c r="M85" s="14">
        <f>'Záznamy - 12Q2013 (hodnoty)'!M84/'Záznamy - 12Q2013 (hodnoty)'!D84</f>
        <v>0.6632428466617755</v>
      </c>
      <c r="N85" s="14">
        <f>'Záznamy - 12Q2013 (hodnoty)'!N84/'Záznamy - 12Q2013 (hodnoty)'!D84</f>
        <v>0.04005869405722671</v>
      </c>
      <c r="O85" s="14">
        <f>'Záznamy - 12Q2013 (hodnoty)'!O84/'Záznamy - 12Q2013 (hodnoty)'!D84</f>
        <v>0.03096111518708731</v>
      </c>
    </row>
    <row r="86" spans="1:15" ht="12.75">
      <c r="A86" s="2" t="str">
        <f>'Záznamy - 12Q2013 (hodnoty)'!A85</f>
        <v>Jihočeský kraj</v>
      </c>
      <c r="B86" s="6" t="str">
        <f>'Záznamy - 12Q2013 (hodnoty)'!B85</f>
        <v>Prachatice</v>
      </c>
      <c r="C86" s="4">
        <f>'Záznamy - 12Q2013 (hodnoty)'!C85</f>
        <v>1631</v>
      </c>
      <c r="D86" s="2">
        <f>'Záznamy - 12Q2013 (hodnoty)'!D85</f>
        <v>1679</v>
      </c>
      <c r="E86" s="14">
        <f>'Záznamy - 12Q2013 (hodnoty)'!E85/'Záznamy - 12Q2013 (hodnoty)'!D85</f>
        <v>0.2930315664085765</v>
      </c>
      <c r="F86" s="2">
        <f>'Záznamy - 12Q2013 (hodnoty)'!F85</f>
        <v>1880</v>
      </c>
      <c r="G86" s="2">
        <f>'Záznamy - 12Q2013 (hodnoty)'!G85</f>
        <v>199</v>
      </c>
      <c r="H86" s="2">
        <f>'Záznamy - 12Q2013 (hodnoty)'!H85</f>
        <v>166</v>
      </c>
      <c r="I86" s="2">
        <f>'Záznamy - 12Q2013 (hodnoty)'!I85</f>
        <v>17</v>
      </c>
      <c r="J86" s="2">
        <f>'Záznamy - 12Q2013 (hodnoty)'!J85</f>
        <v>1</v>
      </c>
      <c r="K86" s="2">
        <f>'Záznamy - 12Q2013 (hodnoty)'!K85</f>
        <v>0</v>
      </c>
      <c r="L86" s="2">
        <f>'Záznamy - 12Q2013 (hodnoty)'!L85</f>
        <v>3</v>
      </c>
      <c r="M86" s="14">
        <f>'Záznamy - 12Q2013 (hodnoty)'!M85/'Záznamy - 12Q2013 (hodnoty)'!D85</f>
        <v>0.5920190589636688</v>
      </c>
      <c r="N86" s="14">
        <f>'Záznamy - 12Q2013 (hodnoty)'!N85/'Záznamy - 12Q2013 (hodnoty)'!D85</f>
        <v>0.06015485407980941</v>
      </c>
      <c r="O86" s="14">
        <f>'Záznamy - 12Q2013 (hodnoty)'!O85/'Záznamy - 12Q2013 (hodnoty)'!D85</f>
        <v>0.0547945205479452</v>
      </c>
    </row>
    <row r="87" spans="1:15" ht="12.75">
      <c r="A87" s="2" t="str">
        <f>'Záznamy - 12Q2013 (hodnoty)'!A86</f>
        <v>Olomoucký kraj</v>
      </c>
      <c r="B87" s="6" t="str">
        <f>'Záznamy - 12Q2013 (hodnoty)'!B86</f>
        <v>Prostějov</v>
      </c>
      <c r="C87" s="4">
        <f>'Záznamy - 12Q2013 (hodnoty)'!C86</f>
        <v>3999</v>
      </c>
      <c r="D87" s="2">
        <f>'Záznamy - 12Q2013 (hodnoty)'!D86</f>
        <v>4262</v>
      </c>
      <c r="E87" s="14">
        <f>'Záznamy - 12Q2013 (hodnoty)'!E86/'Záznamy - 12Q2013 (hodnoty)'!D86</f>
        <v>0.2688878460816518</v>
      </c>
      <c r="F87" s="2">
        <f>'Záznamy - 12Q2013 (hodnoty)'!F86</f>
        <v>2409</v>
      </c>
      <c r="G87" s="2">
        <f>'Záznamy - 12Q2013 (hodnoty)'!G86</f>
        <v>647</v>
      </c>
      <c r="H87" s="2">
        <f>'Záznamy - 12Q2013 (hodnoty)'!H86</f>
        <v>548</v>
      </c>
      <c r="I87" s="2">
        <f>'Záznamy - 12Q2013 (hodnoty)'!I86</f>
        <v>71</v>
      </c>
      <c r="J87" s="2">
        <f>'Záznamy - 12Q2013 (hodnoty)'!J86</f>
        <v>16</v>
      </c>
      <c r="K87" s="2">
        <f>'Záznamy - 12Q2013 (hodnoty)'!K86</f>
        <v>0</v>
      </c>
      <c r="L87" s="2">
        <f>'Záznamy - 12Q2013 (hodnoty)'!L86</f>
        <v>5</v>
      </c>
      <c r="M87" s="14">
        <f>'Záznamy - 12Q2013 (hodnoty)'!M86/'Záznamy - 12Q2013 (hodnoty)'!D86</f>
        <v>0.6100422336931018</v>
      </c>
      <c r="N87" s="14">
        <f>'Záznamy - 12Q2013 (hodnoty)'!N86/'Záznamy - 12Q2013 (hodnoty)'!D86</f>
        <v>0.06053496011262318</v>
      </c>
      <c r="O87" s="14">
        <f>'Záznamy - 12Q2013 (hodnoty)'!O86/'Záznamy - 12Q2013 (hodnoty)'!D86</f>
        <v>0.06053496011262318</v>
      </c>
    </row>
    <row r="88" spans="1:15" ht="12.75">
      <c r="A88" s="2" t="str">
        <f>'Záznamy - 12Q2013 (hodnoty)'!A87</f>
        <v>Olomoucký kraj</v>
      </c>
      <c r="B88" s="6" t="str">
        <f>'Záznamy - 12Q2013 (hodnoty)'!B87</f>
        <v>Přerov</v>
      </c>
      <c r="C88" s="4">
        <f>'Záznamy - 12Q2013 (hodnoty)'!C87</f>
        <v>2736</v>
      </c>
      <c r="D88" s="2">
        <f>'Záznamy - 12Q2013 (hodnoty)'!D87</f>
        <v>2853</v>
      </c>
      <c r="E88" s="14">
        <f>'Záznamy - 12Q2013 (hodnoty)'!E87/'Záznamy - 12Q2013 (hodnoty)'!D87</f>
        <v>0.21941815632667366</v>
      </c>
      <c r="F88" s="2">
        <f>'Záznamy - 12Q2013 (hodnoty)'!F87</f>
        <v>1006</v>
      </c>
      <c r="G88" s="2">
        <f>'Záznamy - 12Q2013 (hodnoty)'!G87</f>
        <v>219</v>
      </c>
      <c r="H88" s="2">
        <f>'Záznamy - 12Q2013 (hodnoty)'!H87</f>
        <v>167</v>
      </c>
      <c r="I88" s="2">
        <f>'Záznamy - 12Q2013 (hodnoty)'!I87</f>
        <v>22</v>
      </c>
      <c r="J88" s="2">
        <f>'Záznamy - 12Q2013 (hodnoty)'!J87</f>
        <v>129</v>
      </c>
      <c r="K88" s="2">
        <f>'Záznamy - 12Q2013 (hodnoty)'!K87</f>
        <v>0</v>
      </c>
      <c r="L88" s="2">
        <f>'Záznamy - 12Q2013 (hodnoty)'!L87</f>
        <v>0</v>
      </c>
      <c r="M88" s="14">
        <f>'Záznamy - 12Q2013 (hodnoty)'!M87/'Záznamy - 12Q2013 (hodnoty)'!D87</f>
        <v>0.6084822993340343</v>
      </c>
      <c r="N88" s="14">
        <f>'Záznamy - 12Q2013 (hodnoty)'!N87/'Záznamy - 12Q2013 (hodnoty)'!D87</f>
        <v>0.08937960042060988</v>
      </c>
      <c r="O88" s="14">
        <f>'Záznamy - 12Q2013 (hodnoty)'!O87/'Záznamy - 12Q2013 (hodnoty)'!D87</f>
        <v>0.08271994391868209</v>
      </c>
    </row>
    <row r="89" spans="1:15" ht="12.75">
      <c r="A89" s="2" t="str">
        <f>'Záznamy - 12Q2013 (hodnoty)'!A88</f>
        <v>Středočeský kraj</v>
      </c>
      <c r="B89" s="6" t="str">
        <f>'Záznamy - 12Q2013 (hodnoty)'!B88</f>
        <v>Příbram</v>
      </c>
      <c r="C89" s="4">
        <f>'Záznamy - 12Q2013 (hodnoty)'!C88</f>
        <v>4732</v>
      </c>
      <c r="D89" s="2">
        <f>'Záznamy - 12Q2013 (hodnoty)'!D88</f>
        <v>4913</v>
      </c>
      <c r="E89" s="14">
        <f>'Záznamy - 12Q2013 (hodnoty)'!E88/'Záznamy - 12Q2013 (hodnoty)'!D88</f>
        <v>0.35294117647058826</v>
      </c>
      <c r="F89" s="2">
        <f>'Záznamy - 12Q2013 (hodnoty)'!F88</f>
        <v>2507</v>
      </c>
      <c r="G89" s="2">
        <f>'Záznamy - 12Q2013 (hodnoty)'!G88</f>
        <v>765</v>
      </c>
      <c r="H89" s="2">
        <f>'Záznamy - 12Q2013 (hodnoty)'!H88</f>
        <v>638</v>
      </c>
      <c r="I89" s="2">
        <f>'Záznamy - 12Q2013 (hodnoty)'!I88</f>
        <v>80</v>
      </c>
      <c r="J89" s="2">
        <f>'Záznamy - 12Q2013 (hodnoty)'!J88</f>
        <v>4</v>
      </c>
      <c r="K89" s="2">
        <f>'Záznamy - 12Q2013 (hodnoty)'!K88</f>
        <v>0</v>
      </c>
      <c r="L89" s="2">
        <f>'Záznamy - 12Q2013 (hodnoty)'!L88</f>
        <v>10</v>
      </c>
      <c r="M89" s="14">
        <f>'Záznamy - 12Q2013 (hodnoty)'!M88/'Záznamy - 12Q2013 (hodnoty)'!D88</f>
        <v>0.5399959291675147</v>
      </c>
      <c r="N89" s="14">
        <f>'Záznamy - 12Q2013 (hodnoty)'!N88/'Záznamy - 12Q2013 (hodnoty)'!D88</f>
        <v>0.05271728068389986</v>
      </c>
      <c r="O89" s="14">
        <f>'Záznamy - 12Q2013 (hodnoty)'!O88/'Záznamy - 12Q2013 (hodnoty)'!D88</f>
        <v>0.05434561367799715</v>
      </c>
    </row>
    <row r="90" spans="1:15" ht="12.75">
      <c r="A90" s="2" t="str">
        <f>'Záznamy - 12Q2013 (hodnoty)'!A89</f>
        <v>Středočeský kraj</v>
      </c>
      <c r="B90" s="6" t="str">
        <f>'Záznamy - 12Q2013 (hodnoty)'!B89</f>
        <v>Rakovník</v>
      </c>
      <c r="C90" s="4">
        <f>'Záznamy - 12Q2013 (hodnoty)'!C89</f>
        <v>2326</v>
      </c>
      <c r="D90" s="2">
        <f>'Záznamy - 12Q2013 (hodnoty)'!D89</f>
        <v>2411</v>
      </c>
      <c r="E90" s="14">
        <f>'Záznamy - 12Q2013 (hodnoty)'!E89/'Záznamy - 12Q2013 (hodnoty)'!D89</f>
        <v>0.2778929904603899</v>
      </c>
      <c r="F90" s="2">
        <f>'Záznamy - 12Q2013 (hodnoty)'!F89</f>
        <v>2181</v>
      </c>
      <c r="G90" s="2">
        <f>'Záznamy - 12Q2013 (hodnoty)'!G89</f>
        <v>325</v>
      </c>
      <c r="H90" s="2">
        <f>'Záznamy - 12Q2013 (hodnoty)'!H89</f>
        <v>206</v>
      </c>
      <c r="I90" s="2">
        <f>'Záznamy - 12Q2013 (hodnoty)'!I89</f>
        <v>24</v>
      </c>
      <c r="J90" s="2">
        <f>'Záznamy - 12Q2013 (hodnoty)'!J89</f>
        <v>2</v>
      </c>
      <c r="K90" s="2">
        <f>'Záznamy - 12Q2013 (hodnoty)'!K89</f>
        <v>0</v>
      </c>
      <c r="L90" s="2">
        <f>'Záznamy - 12Q2013 (hodnoty)'!L89</f>
        <v>9</v>
      </c>
      <c r="M90" s="14">
        <f>'Záznamy - 12Q2013 (hodnoty)'!M89/'Záznamy - 12Q2013 (hodnoty)'!D89</f>
        <v>0.6316880962256325</v>
      </c>
      <c r="N90" s="14">
        <f>'Záznamy - 12Q2013 (hodnoty)'!N89/'Záznamy - 12Q2013 (hodnoty)'!D89</f>
        <v>0.03235172127747823</v>
      </c>
      <c r="O90" s="14">
        <f>'Záznamy - 12Q2013 (hodnoty)'!O89/'Záznamy - 12Q2013 (hodnoty)'!D89</f>
        <v>0.05806719203649938</v>
      </c>
    </row>
    <row r="91" spans="1:15" ht="12.75">
      <c r="A91" s="2" t="str">
        <f>'Záznamy - 12Q2013 (hodnoty)'!A90</f>
        <v>Plzeňský kraj</v>
      </c>
      <c r="B91" s="6" t="str">
        <f>'Záznamy - 12Q2013 (hodnoty)'!B90</f>
        <v>Rokycany</v>
      </c>
      <c r="C91" s="4">
        <f>'Záznamy - 12Q2013 (hodnoty)'!C90</f>
        <v>1927</v>
      </c>
      <c r="D91" s="2">
        <f>'Záznamy - 12Q2013 (hodnoty)'!D90</f>
        <v>2069</v>
      </c>
      <c r="E91" s="14">
        <f>'Záznamy - 12Q2013 (hodnoty)'!E90/'Záznamy - 12Q2013 (hodnoty)'!D90</f>
        <v>0.36877718704688256</v>
      </c>
      <c r="F91" s="2">
        <f>'Záznamy - 12Q2013 (hodnoty)'!F90</f>
        <v>4216</v>
      </c>
      <c r="G91" s="2">
        <f>'Záznamy - 12Q2013 (hodnoty)'!G90</f>
        <v>567</v>
      </c>
      <c r="H91" s="2">
        <f>'Záznamy - 12Q2013 (hodnoty)'!H90</f>
        <v>576</v>
      </c>
      <c r="I91" s="2">
        <f>'Záznamy - 12Q2013 (hodnoty)'!I90</f>
        <v>30</v>
      </c>
      <c r="J91" s="2">
        <f>'Záznamy - 12Q2013 (hodnoty)'!J90</f>
        <v>1</v>
      </c>
      <c r="K91" s="2">
        <f>'Záznamy - 12Q2013 (hodnoty)'!K90</f>
        <v>0</v>
      </c>
      <c r="L91" s="2">
        <f>'Záznamy - 12Q2013 (hodnoty)'!L90</f>
        <v>2</v>
      </c>
      <c r="M91" s="14">
        <f>'Záznamy - 12Q2013 (hodnoty)'!M90/'Záznamy - 12Q2013 (hodnoty)'!D90</f>
        <v>0.4403093281778637</v>
      </c>
      <c r="N91" s="14">
        <f>'Záznamy - 12Q2013 (hodnoty)'!N90/'Záznamy - 12Q2013 (hodnoty)'!D90</f>
        <v>0.11213146447559208</v>
      </c>
      <c r="O91" s="14">
        <f>'Záznamy - 12Q2013 (hodnoty)'!O90/'Záznamy - 12Q2013 (hodnoty)'!D90</f>
        <v>0.07878202029966168</v>
      </c>
    </row>
    <row r="92" spans="1:15" ht="12.75">
      <c r="A92" s="2" t="str">
        <f>'Záznamy - 12Q2013 (hodnoty)'!A91</f>
        <v>Ústecký kraj</v>
      </c>
      <c r="B92" s="6" t="str">
        <f>'Záznamy - 12Q2013 (hodnoty)'!B91</f>
        <v>Rumburk</v>
      </c>
      <c r="C92" s="4">
        <f>'Záznamy - 12Q2013 (hodnoty)'!C91</f>
        <v>2369</v>
      </c>
      <c r="D92" s="2">
        <f>'Záznamy - 12Q2013 (hodnoty)'!D91</f>
        <v>2416</v>
      </c>
      <c r="E92" s="14">
        <f>'Záznamy - 12Q2013 (hodnoty)'!E91/'Záznamy - 12Q2013 (hodnoty)'!D91</f>
        <v>0.12789735099337748</v>
      </c>
      <c r="F92" s="2">
        <f>'Záznamy - 12Q2013 (hodnoty)'!F91</f>
        <v>577</v>
      </c>
      <c r="G92" s="2">
        <f>'Záznamy - 12Q2013 (hodnoty)'!G91</f>
        <v>188</v>
      </c>
      <c r="H92" s="2">
        <f>'Záznamy - 12Q2013 (hodnoty)'!H91</f>
        <v>100</v>
      </c>
      <c r="I92" s="2">
        <f>'Záznamy - 12Q2013 (hodnoty)'!I91</f>
        <v>31</v>
      </c>
      <c r="J92" s="2">
        <f>'Záznamy - 12Q2013 (hodnoty)'!J91</f>
        <v>2</v>
      </c>
      <c r="K92" s="2">
        <f>'Záznamy - 12Q2013 (hodnoty)'!K91</f>
        <v>0</v>
      </c>
      <c r="L92" s="2">
        <f>'Záznamy - 12Q2013 (hodnoty)'!L91</f>
        <v>0</v>
      </c>
      <c r="M92" s="14">
        <f>'Záznamy - 12Q2013 (hodnoty)'!M91/'Záznamy - 12Q2013 (hodnoty)'!D91</f>
        <v>0.7880794701986755</v>
      </c>
      <c r="N92" s="14">
        <f>'Záznamy - 12Q2013 (hodnoty)'!N91/'Záznamy - 12Q2013 (hodnoty)'!D91</f>
        <v>0.05422185430463576</v>
      </c>
      <c r="O92" s="14">
        <f>'Záznamy - 12Q2013 (hodnoty)'!O91/'Záznamy - 12Q2013 (hodnoty)'!D91</f>
        <v>0.029801324503311258</v>
      </c>
    </row>
    <row r="93" spans="1:15" ht="12.75">
      <c r="A93" s="2" t="str">
        <f>'Záznamy - 12Q2013 (hodnoty)'!A92</f>
        <v>Královéhradecký kraj</v>
      </c>
      <c r="B93" s="6" t="str">
        <f>'Záznamy - 12Q2013 (hodnoty)'!B92</f>
        <v>Rychnov nad Kněžnou</v>
      </c>
      <c r="C93" s="4">
        <f>'Záznamy - 12Q2013 (hodnoty)'!C92</f>
        <v>3264</v>
      </c>
      <c r="D93" s="2">
        <f>'Záznamy - 12Q2013 (hodnoty)'!D92</f>
        <v>3529</v>
      </c>
      <c r="E93" s="14">
        <f>'Záznamy - 12Q2013 (hodnoty)'!E92/'Záznamy - 12Q2013 (hodnoty)'!D92</f>
        <v>0.20402380277699064</v>
      </c>
      <c r="F93" s="2">
        <f>'Záznamy - 12Q2013 (hodnoty)'!F92</f>
        <v>1244</v>
      </c>
      <c r="G93" s="2">
        <f>'Záznamy - 12Q2013 (hodnoty)'!G92</f>
        <v>430</v>
      </c>
      <c r="H93" s="2">
        <f>'Záznamy - 12Q2013 (hodnoty)'!H92</f>
        <v>255</v>
      </c>
      <c r="I93" s="2">
        <f>'Záznamy - 12Q2013 (hodnoty)'!I92</f>
        <v>48</v>
      </c>
      <c r="J93" s="2">
        <f>'Záznamy - 12Q2013 (hodnoty)'!J92</f>
        <v>9</v>
      </c>
      <c r="K93" s="2">
        <f>'Záznamy - 12Q2013 (hodnoty)'!K92</f>
        <v>0</v>
      </c>
      <c r="L93" s="2">
        <f>'Záznamy - 12Q2013 (hodnoty)'!L92</f>
        <v>8</v>
      </c>
      <c r="M93" s="14">
        <f>'Záznamy - 12Q2013 (hodnoty)'!M92/'Záznamy - 12Q2013 (hodnoty)'!D92</f>
        <v>0.578917540379711</v>
      </c>
      <c r="N93" s="14">
        <f>'Záznamy - 12Q2013 (hodnoty)'!N92/'Záznamy - 12Q2013 (hodnoty)'!D92</f>
        <v>0.11533012184754889</v>
      </c>
      <c r="O93" s="14">
        <f>'Záznamy - 12Q2013 (hodnoty)'!O92/'Záznamy - 12Q2013 (hodnoty)'!D92</f>
        <v>0.1017285349957495</v>
      </c>
    </row>
    <row r="94" spans="1:15" ht="12.75">
      <c r="A94" s="2" t="str">
        <f>'Záznamy - 12Q2013 (hodnoty)'!A93</f>
        <v>Liberecký kraj</v>
      </c>
      <c r="B94" s="6" t="str">
        <f>'Záznamy - 12Q2013 (hodnoty)'!B93</f>
        <v>Semily</v>
      </c>
      <c r="C94" s="4">
        <f>'Záznamy - 12Q2013 (hodnoty)'!C93</f>
        <v>2441</v>
      </c>
      <c r="D94" s="2">
        <f>'Záznamy - 12Q2013 (hodnoty)'!D93</f>
        <v>2560</v>
      </c>
      <c r="E94" s="14">
        <f>'Záznamy - 12Q2013 (hodnoty)'!E93/'Záznamy - 12Q2013 (hodnoty)'!D93</f>
        <v>0.262890625</v>
      </c>
      <c r="F94" s="2">
        <f>'Záznamy - 12Q2013 (hodnoty)'!F93</f>
        <v>1134</v>
      </c>
      <c r="G94" s="2">
        <f>'Záznamy - 12Q2013 (hodnoty)'!G93</f>
        <v>291</v>
      </c>
      <c r="H94" s="2">
        <f>'Záznamy - 12Q2013 (hodnoty)'!H93</f>
        <v>271</v>
      </c>
      <c r="I94" s="2">
        <f>'Záznamy - 12Q2013 (hodnoty)'!I93</f>
        <v>32</v>
      </c>
      <c r="J94" s="2">
        <f>'Záznamy - 12Q2013 (hodnoty)'!J93</f>
        <v>2</v>
      </c>
      <c r="K94" s="2">
        <f>'Záznamy - 12Q2013 (hodnoty)'!K93</f>
        <v>0</v>
      </c>
      <c r="L94" s="2">
        <f>'Záznamy - 12Q2013 (hodnoty)'!L93</f>
        <v>2</v>
      </c>
      <c r="M94" s="14">
        <f>'Záznamy - 12Q2013 (hodnoty)'!M93/'Záznamy - 12Q2013 (hodnoty)'!D93</f>
        <v>0.544921875</v>
      </c>
      <c r="N94" s="14">
        <f>'Záznamy - 12Q2013 (hodnoty)'!N93/'Záznamy - 12Q2013 (hodnoty)'!D93</f>
        <v>0.1046875</v>
      </c>
      <c r="O94" s="14">
        <f>'Záznamy - 12Q2013 (hodnoty)'!O93/'Záznamy - 12Q2013 (hodnoty)'!D93</f>
        <v>0.0875</v>
      </c>
    </row>
    <row r="95" spans="1:15" ht="12.75">
      <c r="A95" s="2" t="str">
        <f>'Záznamy - 12Q2013 (hodnoty)'!A94</f>
        <v>Středočeský kraj</v>
      </c>
      <c r="B95" s="6" t="str">
        <f>'Záznamy - 12Q2013 (hodnoty)'!B94</f>
        <v>Slaný</v>
      </c>
      <c r="C95" s="4">
        <f>'Záznamy - 12Q2013 (hodnoty)'!C94</f>
        <v>1785</v>
      </c>
      <c r="D95" s="2">
        <f>'Záznamy - 12Q2013 (hodnoty)'!D94</f>
        <v>1901</v>
      </c>
      <c r="E95" s="14">
        <f>'Záznamy - 12Q2013 (hodnoty)'!E94/'Záznamy - 12Q2013 (hodnoty)'!D94</f>
        <v>0.23408732246186217</v>
      </c>
      <c r="F95" s="2">
        <f>'Záznamy - 12Q2013 (hodnoty)'!F94</f>
        <v>1120</v>
      </c>
      <c r="G95" s="2">
        <f>'Záznamy - 12Q2013 (hodnoty)'!G94</f>
        <v>174</v>
      </c>
      <c r="H95" s="2">
        <f>'Záznamy - 12Q2013 (hodnoty)'!H94</f>
        <v>138</v>
      </c>
      <c r="I95" s="2">
        <f>'Záznamy - 12Q2013 (hodnoty)'!I94</f>
        <v>23</v>
      </c>
      <c r="J95" s="2">
        <f>'Záznamy - 12Q2013 (hodnoty)'!J94</f>
        <v>17</v>
      </c>
      <c r="K95" s="2">
        <f>'Záznamy - 12Q2013 (hodnoty)'!K94</f>
        <v>0</v>
      </c>
      <c r="L95" s="2">
        <f>'Záznamy - 12Q2013 (hodnoty)'!L94</f>
        <v>3</v>
      </c>
      <c r="M95" s="14">
        <f>'Záznamy - 12Q2013 (hodnoty)'!M94/'Záznamy - 12Q2013 (hodnoty)'!D94</f>
        <v>0.6391372961599159</v>
      </c>
      <c r="N95" s="14">
        <f>'Záznamy - 12Q2013 (hodnoty)'!N94/'Záznamy - 12Q2013 (hodnoty)'!D94</f>
        <v>0.051551814834297736</v>
      </c>
      <c r="O95" s="14">
        <f>'Záznamy - 12Q2013 (hodnoty)'!O94/'Záznamy - 12Q2013 (hodnoty)'!D94</f>
        <v>0.07522356654392424</v>
      </c>
    </row>
    <row r="96" spans="1:15" ht="12.75">
      <c r="A96" s="2" t="str">
        <f>'Záznamy - 12Q2013 (hodnoty)'!A95</f>
        <v>Karlovarský kraj</v>
      </c>
      <c r="B96" s="6" t="str">
        <f>'Záznamy - 12Q2013 (hodnoty)'!B95</f>
        <v>Sokolov</v>
      </c>
      <c r="C96" s="4">
        <f>'Záznamy - 12Q2013 (hodnoty)'!C95</f>
        <v>3350</v>
      </c>
      <c r="D96" s="2">
        <f>'Záznamy - 12Q2013 (hodnoty)'!D95</f>
        <v>3536</v>
      </c>
      <c r="E96" s="14">
        <f>'Záznamy - 12Q2013 (hodnoty)'!E95/'Záznamy - 12Q2013 (hodnoty)'!D95</f>
        <v>0.1694004524886878</v>
      </c>
      <c r="F96" s="2">
        <f>'Záznamy - 12Q2013 (hodnoty)'!F95</f>
        <v>541</v>
      </c>
      <c r="G96" s="2">
        <f>'Záznamy - 12Q2013 (hodnoty)'!G95</f>
        <v>236</v>
      </c>
      <c r="H96" s="2">
        <f>'Záznamy - 12Q2013 (hodnoty)'!H95</f>
        <v>232</v>
      </c>
      <c r="I96" s="2">
        <f>'Záznamy - 12Q2013 (hodnoty)'!I95</f>
        <v>10</v>
      </c>
      <c r="J96" s="2">
        <f>'Záznamy - 12Q2013 (hodnoty)'!J95</f>
        <v>25</v>
      </c>
      <c r="K96" s="2">
        <f>'Záznamy - 12Q2013 (hodnoty)'!K95</f>
        <v>0</v>
      </c>
      <c r="L96" s="2">
        <f>'Záznamy - 12Q2013 (hodnoty)'!L95</f>
        <v>1</v>
      </c>
      <c r="M96" s="14">
        <f>'Záznamy - 12Q2013 (hodnoty)'!M95/'Záznamy - 12Q2013 (hodnoty)'!D95</f>
        <v>0.7002262443438914</v>
      </c>
      <c r="N96" s="14">
        <f>'Záznamy - 12Q2013 (hodnoty)'!N95/'Záznamy - 12Q2013 (hodnoty)'!D95</f>
        <v>0.08908371040723982</v>
      </c>
      <c r="O96" s="14">
        <f>'Záznamy - 12Q2013 (hodnoty)'!O95/'Záznamy - 12Q2013 (hodnoty)'!D95</f>
        <v>0.041289592760180995</v>
      </c>
    </row>
    <row r="97" spans="1:15" ht="12.75">
      <c r="A97" s="2" t="str">
        <f>'Záznamy - 12Q2013 (hodnoty)'!A96</f>
        <v>Jihočeský kraj</v>
      </c>
      <c r="B97" s="6" t="str">
        <f>'Záznamy - 12Q2013 (hodnoty)'!B96</f>
        <v>Strakonice</v>
      </c>
      <c r="C97" s="4">
        <f>'Záznamy - 12Q2013 (hodnoty)'!C96</f>
        <v>2368</v>
      </c>
      <c r="D97" s="2">
        <f>'Záznamy - 12Q2013 (hodnoty)'!D96</f>
        <v>2468</v>
      </c>
      <c r="E97" s="14">
        <f>'Záznamy - 12Q2013 (hodnoty)'!E96/'Záznamy - 12Q2013 (hodnoty)'!D96</f>
        <v>0.27431118314424635</v>
      </c>
      <c r="F97" s="2">
        <f>'Záznamy - 12Q2013 (hodnoty)'!F96</f>
        <v>1079</v>
      </c>
      <c r="G97" s="2">
        <f>'Záznamy - 12Q2013 (hodnoty)'!G96</f>
        <v>277</v>
      </c>
      <c r="H97" s="2">
        <f>'Záznamy - 12Q2013 (hodnoty)'!H96</f>
        <v>190</v>
      </c>
      <c r="I97" s="2">
        <f>'Záznamy - 12Q2013 (hodnoty)'!I96</f>
        <v>32</v>
      </c>
      <c r="J97" s="2">
        <f>'Záznamy - 12Q2013 (hodnoty)'!J96</f>
        <v>10</v>
      </c>
      <c r="K97" s="2">
        <f>'Záznamy - 12Q2013 (hodnoty)'!K96</f>
        <v>0</v>
      </c>
      <c r="L97" s="2">
        <f>'Záznamy - 12Q2013 (hodnoty)'!L96</f>
        <v>14</v>
      </c>
      <c r="M97" s="14">
        <f>'Záznamy - 12Q2013 (hodnoty)'!M96/'Záznamy - 12Q2013 (hodnoty)'!D96</f>
        <v>0.5822528363047001</v>
      </c>
      <c r="N97" s="14">
        <f>'Záznamy - 12Q2013 (hodnoty)'!N96/'Záznamy - 12Q2013 (hodnoty)'!D96</f>
        <v>0.08670988654781199</v>
      </c>
      <c r="O97" s="14">
        <f>'Záznamy - 12Q2013 (hodnoty)'!O96/'Záznamy - 12Q2013 (hodnoty)'!D96</f>
        <v>0.05672609400324149</v>
      </c>
    </row>
    <row r="98" spans="1:15" ht="12.75">
      <c r="A98" s="2" t="str">
        <f>'Záznamy - 12Q2013 (hodnoty)'!A97</f>
        <v>Pardubický kraj</v>
      </c>
      <c r="B98" s="6" t="str">
        <f>'Záznamy - 12Q2013 (hodnoty)'!B97</f>
        <v>Svitavy</v>
      </c>
      <c r="C98" s="4">
        <f>'Záznamy - 12Q2013 (hodnoty)'!C97</f>
        <v>4431</v>
      </c>
      <c r="D98" s="2">
        <f>'Záznamy - 12Q2013 (hodnoty)'!D97</f>
        <v>4693</v>
      </c>
      <c r="E98" s="14">
        <f>'Záznamy - 12Q2013 (hodnoty)'!E97/'Záznamy - 12Q2013 (hodnoty)'!D97</f>
        <v>0.23907948007670998</v>
      </c>
      <c r="F98" s="2">
        <f>'Záznamy - 12Q2013 (hodnoty)'!F97</f>
        <v>7345</v>
      </c>
      <c r="G98" s="2">
        <f>'Záznamy - 12Q2013 (hodnoty)'!G97</f>
        <v>1340</v>
      </c>
      <c r="H98" s="2">
        <f>'Záznamy - 12Q2013 (hodnoty)'!H97</f>
        <v>1225</v>
      </c>
      <c r="I98" s="2">
        <f>'Záznamy - 12Q2013 (hodnoty)'!I97</f>
        <v>63</v>
      </c>
      <c r="J98" s="2">
        <f>'Záznamy - 12Q2013 (hodnoty)'!J97</f>
        <v>33</v>
      </c>
      <c r="K98" s="2">
        <f>'Záznamy - 12Q2013 (hodnoty)'!K97</f>
        <v>0</v>
      </c>
      <c r="L98" s="2">
        <f>'Záznamy - 12Q2013 (hodnoty)'!L97</f>
        <v>1</v>
      </c>
      <c r="M98" s="14">
        <f>'Záznamy - 12Q2013 (hodnoty)'!M97/'Záznamy - 12Q2013 (hodnoty)'!D97</f>
        <v>0.6317920306839975</v>
      </c>
      <c r="N98" s="14">
        <f>'Záznamy - 12Q2013 (hodnoty)'!N97/'Záznamy - 12Q2013 (hodnoty)'!D97</f>
        <v>0.07564457702961858</v>
      </c>
      <c r="O98" s="14">
        <f>'Záznamy - 12Q2013 (hodnoty)'!O97/'Záznamy - 12Q2013 (hodnoty)'!D97</f>
        <v>0.05348391220967398</v>
      </c>
    </row>
    <row r="99" spans="1:15" ht="12.75">
      <c r="A99" s="2" t="str">
        <f>'Záznamy - 12Q2013 (hodnoty)'!A98</f>
        <v>Olomoucký kraj</v>
      </c>
      <c r="B99" s="6" t="str">
        <f>'Záznamy - 12Q2013 (hodnoty)'!B98</f>
        <v>Šumperk</v>
      </c>
      <c r="C99" s="4">
        <f>'Záznamy - 12Q2013 (hodnoty)'!C98</f>
        <v>4292</v>
      </c>
      <c r="D99" s="2">
        <f>'Záznamy - 12Q2013 (hodnoty)'!D98</f>
        <v>4398</v>
      </c>
      <c r="E99" s="14">
        <f>'Záznamy - 12Q2013 (hodnoty)'!E98/'Záznamy - 12Q2013 (hodnoty)'!D98</f>
        <v>0.18940427467030468</v>
      </c>
      <c r="F99" s="2">
        <f>'Záznamy - 12Q2013 (hodnoty)'!F98</f>
        <v>2237</v>
      </c>
      <c r="G99" s="2">
        <f>'Záznamy - 12Q2013 (hodnoty)'!G98</f>
        <v>461</v>
      </c>
      <c r="H99" s="2">
        <f>'Záznamy - 12Q2013 (hodnoty)'!H98</f>
        <v>283</v>
      </c>
      <c r="I99" s="2">
        <f>'Záznamy - 12Q2013 (hodnoty)'!I98</f>
        <v>51</v>
      </c>
      <c r="J99" s="2">
        <f>'Záznamy - 12Q2013 (hodnoty)'!J98</f>
        <v>33</v>
      </c>
      <c r="K99" s="2">
        <f>'Záznamy - 12Q2013 (hodnoty)'!K98</f>
        <v>0</v>
      </c>
      <c r="L99" s="2">
        <f>'Záznamy - 12Q2013 (hodnoty)'!L98</f>
        <v>12</v>
      </c>
      <c r="M99" s="14">
        <f>'Záznamy - 12Q2013 (hodnoty)'!M98/'Záznamy - 12Q2013 (hodnoty)'!D98</f>
        <v>0.6712141882673943</v>
      </c>
      <c r="N99" s="14">
        <f>'Záznamy - 12Q2013 (hodnoty)'!N98/'Záznamy - 12Q2013 (hodnoty)'!D98</f>
        <v>0.053660754888585724</v>
      </c>
      <c r="O99" s="14">
        <f>'Záznamy - 12Q2013 (hodnoty)'!O98/'Záznamy - 12Q2013 (hodnoty)'!D98</f>
        <v>0.08572078217371533</v>
      </c>
    </row>
    <row r="100" spans="1:15" ht="12.75">
      <c r="A100" s="2" t="str">
        <f>'Záznamy - 12Q2013 (hodnoty)'!A99</f>
        <v>Jihočeský kraj</v>
      </c>
      <c r="B100" s="6" t="str">
        <f>'Záznamy - 12Q2013 (hodnoty)'!B99</f>
        <v>Tábor</v>
      </c>
      <c r="C100" s="4">
        <f>'Záznamy - 12Q2013 (hodnoty)'!C99</f>
        <v>3377</v>
      </c>
      <c r="D100" s="2">
        <f>'Záznamy - 12Q2013 (hodnoty)'!D99</f>
        <v>3503</v>
      </c>
      <c r="E100" s="14">
        <f>'Záznamy - 12Q2013 (hodnoty)'!E99/'Záznamy - 12Q2013 (hodnoty)'!D99</f>
        <v>0.34941478732514986</v>
      </c>
      <c r="F100" s="2">
        <f>'Záznamy - 12Q2013 (hodnoty)'!F99</f>
        <v>2216</v>
      </c>
      <c r="G100" s="2">
        <f>'Záznamy - 12Q2013 (hodnoty)'!G99</f>
        <v>450</v>
      </c>
      <c r="H100" s="2">
        <f>'Záznamy - 12Q2013 (hodnoty)'!H99</f>
        <v>420</v>
      </c>
      <c r="I100" s="2">
        <f>'Záznamy - 12Q2013 (hodnoty)'!I99</f>
        <v>68</v>
      </c>
      <c r="J100" s="2">
        <f>'Záznamy - 12Q2013 (hodnoty)'!J99</f>
        <v>16</v>
      </c>
      <c r="K100" s="2">
        <f>'Záznamy - 12Q2013 (hodnoty)'!K99</f>
        <v>0</v>
      </c>
      <c r="L100" s="2">
        <f>'Záznamy - 12Q2013 (hodnoty)'!L99</f>
        <v>2</v>
      </c>
      <c r="M100" s="14">
        <f>'Záznamy - 12Q2013 (hodnoty)'!M99/'Záznamy - 12Q2013 (hodnoty)'!D99</f>
        <v>0.5643733942335142</v>
      </c>
      <c r="N100" s="14">
        <f>'Záznamy - 12Q2013 (hodnoty)'!N99/'Záznamy - 12Q2013 (hodnoty)'!D99</f>
        <v>0.009705966314587497</v>
      </c>
      <c r="O100" s="14">
        <f>'Záznamy - 12Q2013 (hodnoty)'!O99/'Záznamy - 12Q2013 (hodnoty)'!D99</f>
        <v>0.0765058521267485</v>
      </c>
    </row>
    <row r="101" spans="1:15" ht="12.75">
      <c r="A101" s="2" t="str">
        <f>'Záznamy - 12Q2013 (hodnoty)'!A100</f>
        <v>Plzeňský kraj</v>
      </c>
      <c r="B101" s="6" t="str">
        <f>'Záznamy - 12Q2013 (hodnoty)'!B100</f>
        <v>Tachov</v>
      </c>
      <c r="C101" s="4">
        <f>'Záznamy - 12Q2013 (hodnoty)'!C100</f>
        <v>2177</v>
      </c>
      <c r="D101" s="2">
        <f>'Záznamy - 12Q2013 (hodnoty)'!D100</f>
        <v>2295</v>
      </c>
      <c r="E101" s="14">
        <f>'Záznamy - 12Q2013 (hodnoty)'!E100/'Záznamy - 12Q2013 (hodnoty)'!D100</f>
        <v>0.16949891067538125</v>
      </c>
      <c r="F101" s="2">
        <f>'Záznamy - 12Q2013 (hodnoty)'!F100</f>
        <v>679</v>
      </c>
      <c r="G101" s="2">
        <f>'Záznamy - 12Q2013 (hodnoty)'!G100</f>
        <v>235</v>
      </c>
      <c r="H101" s="2">
        <f>'Záznamy - 12Q2013 (hodnoty)'!H100</f>
        <v>189</v>
      </c>
      <c r="I101" s="2">
        <f>'Záznamy - 12Q2013 (hodnoty)'!I100</f>
        <v>16</v>
      </c>
      <c r="J101" s="2">
        <f>'Záznamy - 12Q2013 (hodnoty)'!J100</f>
        <v>13</v>
      </c>
      <c r="K101" s="2">
        <f>'Záznamy - 12Q2013 (hodnoty)'!K100</f>
        <v>0</v>
      </c>
      <c r="L101" s="2">
        <f>'Záznamy - 12Q2013 (hodnoty)'!L100</f>
        <v>11</v>
      </c>
      <c r="M101" s="14">
        <f>'Záznamy - 12Q2013 (hodnoty)'!M100/'Záznamy - 12Q2013 (hodnoty)'!D100</f>
        <v>0.640958605664488</v>
      </c>
      <c r="N101" s="14">
        <f>'Záznamy - 12Q2013 (hodnoty)'!N100/'Záznamy - 12Q2013 (hodnoty)'!D100</f>
        <v>0.09411764705882353</v>
      </c>
      <c r="O101" s="14">
        <f>'Záznamy - 12Q2013 (hodnoty)'!O100/'Záznamy - 12Q2013 (hodnoty)'!D100</f>
        <v>0.09542483660130718</v>
      </c>
    </row>
    <row r="102" spans="1:15" ht="12.75">
      <c r="A102" s="2" t="str">
        <f>'Záznamy - 12Q2013 (hodnoty)'!A101</f>
        <v>Vysočina</v>
      </c>
      <c r="B102" s="6" t="str">
        <f>'Záznamy - 12Q2013 (hodnoty)'!B101</f>
        <v>Telč</v>
      </c>
      <c r="C102" s="4">
        <f>'Záznamy - 12Q2013 (hodnoty)'!C101</f>
        <v>793</v>
      </c>
      <c r="D102" s="2">
        <f>'Záznamy - 12Q2013 (hodnoty)'!D101</f>
        <v>838</v>
      </c>
      <c r="E102" s="14">
        <f>'Záznamy - 12Q2013 (hodnoty)'!E101/'Záznamy - 12Q2013 (hodnoty)'!D101</f>
        <v>0.2171837708830549</v>
      </c>
      <c r="F102" s="2">
        <f>'Záznamy - 12Q2013 (hodnoty)'!F101</f>
        <v>316</v>
      </c>
      <c r="G102" s="2">
        <f>'Záznamy - 12Q2013 (hodnoty)'!G101</f>
        <v>82</v>
      </c>
      <c r="H102" s="2">
        <f>'Záznamy - 12Q2013 (hodnoty)'!H101</f>
        <v>61</v>
      </c>
      <c r="I102" s="2">
        <f>'Záznamy - 12Q2013 (hodnoty)'!I101</f>
        <v>3</v>
      </c>
      <c r="J102" s="2">
        <f>'Záznamy - 12Q2013 (hodnoty)'!J101</f>
        <v>1</v>
      </c>
      <c r="K102" s="2">
        <f>'Záznamy - 12Q2013 (hodnoty)'!K101</f>
        <v>0</v>
      </c>
      <c r="L102" s="2">
        <f>'Záznamy - 12Q2013 (hodnoty)'!L101</f>
        <v>4</v>
      </c>
      <c r="M102" s="14">
        <f>'Záznamy - 12Q2013 (hodnoty)'!M101/'Záznamy - 12Q2013 (hodnoty)'!D101</f>
        <v>0.3723150357995227</v>
      </c>
      <c r="N102" s="14">
        <f>'Záznamy - 12Q2013 (hodnoty)'!N101/'Záznamy - 12Q2013 (hodnoty)'!D101</f>
        <v>0.31026252983293556</v>
      </c>
      <c r="O102" s="14">
        <f>'Záznamy - 12Q2013 (hodnoty)'!O101/'Záznamy - 12Q2013 (hodnoty)'!D101</f>
        <v>0.10023866348448687</v>
      </c>
    </row>
    <row r="103" spans="1:15" ht="12.75">
      <c r="A103" s="2" t="str">
        <f>'Záznamy - 12Q2013 (hodnoty)'!A102</f>
        <v>Ústecký kraj</v>
      </c>
      <c r="B103" s="6" t="str">
        <f>'Záznamy - 12Q2013 (hodnoty)'!B102</f>
        <v>Teplice</v>
      </c>
      <c r="C103" s="4">
        <f>'Záznamy - 12Q2013 (hodnoty)'!C102</f>
        <v>3030</v>
      </c>
      <c r="D103" s="2">
        <f>'Záznamy - 12Q2013 (hodnoty)'!D102</f>
        <v>3088</v>
      </c>
      <c r="E103" s="14">
        <f>'Záznamy - 12Q2013 (hodnoty)'!E102/'Záznamy - 12Q2013 (hodnoty)'!D102</f>
        <v>0.2266839378238342</v>
      </c>
      <c r="F103" s="2">
        <f>'Záznamy - 12Q2013 (hodnoty)'!F102</f>
        <v>1471</v>
      </c>
      <c r="G103" s="2">
        <f>'Záznamy - 12Q2013 (hodnoty)'!G102</f>
        <v>320</v>
      </c>
      <c r="H103" s="2">
        <f>'Záznamy - 12Q2013 (hodnoty)'!H102</f>
        <v>263</v>
      </c>
      <c r="I103" s="2">
        <f>'Záznamy - 12Q2013 (hodnoty)'!I102</f>
        <v>32</v>
      </c>
      <c r="J103" s="2">
        <f>'Záznamy - 12Q2013 (hodnoty)'!J102</f>
        <v>11</v>
      </c>
      <c r="K103" s="2">
        <f>'Záznamy - 12Q2013 (hodnoty)'!K102</f>
        <v>0</v>
      </c>
      <c r="L103" s="2">
        <f>'Záznamy - 12Q2013 (hodnoty)'!L102</f>
        <v>2</v>
      </c>
      <c r="M103" s="14">
        <f>'Záznamy - 12Q2013 (hodnoty)'!M102/'Záznamy - 12Q2013 (hodnoty)'!D102</f>
        <v>0.6075129533678757</v>
      </c>
      <c r="N103" s="14">
        <f>'Záznamy - 12Q2013 (hodnoty)'!N102/'Záznamy - 12Q2013 (hodnoty)'!D102</f>
        <v>0.1055699481865285</v>
      </c>
      <c r="O103" s="14">
        <f>'Záznamy - 12Q2013 (hodnoty)'!O102/'Záznamy - 12Q2013 (hodnoty)'!D102</f>
        <v>0.06023316062176166</v>
      </c>
    </row>
    <row r="104" spans="1:15" ht="12.75">
      <c r="A104" s="2" t="str">
        <f>'Záznamy - 12Q2013 (hodnoty)'!A103</f>
        <v>Královéhradecký kraj</v>
      </c>
      <c r="B104" s="6" t="str">
        <f>'Záznamy - 12Q2013 (hodnoty)'!B103</f>
        <v>Trutnov</v>
      </c>
      <c r="C104" s="4">
        <f>'Záznamy - 12Q2013 (hodnoty)'!C103</f>
        <v>4391</v>
      </c>
      <c r="D104" s="2">
        <f>'Záznamy - 12Q2013 (hodnoty)'!D103</f>
        <v>4632</v>
      </c>
      <c r="E104" s="14">
        <f>'Záznamy - 12Q2013 (hodnoty)'!E103/'Záznamy - 12Q2013 (hodnoty)'!D103</f>
        <v>0.19581174438687393</v>
      </c>
      <c r="F104" s="2">
        <f>'Záznamy - 12Q2013 (hodnoty)'!F103</f>
        <v>2872</v>
      </c>
      <c r="G104" s="2">
        <f>'Záznamy - 12Q2013 (hodnoty)'!G103</f>
        <v>400</v>
      </c>
      <c r="H104" s="2">
        <f>'Záznamy - 12Q2013 (hodnoty)'!H103</f>
        <v>337</v>
      </c>
      <c r="I104" s="2">
        <f>'Záznamy - 12Q2013 (hodnoty)'!I103</f>
        <v>34</v>
      </c>
      <c r="J104" s="2">
        <f>'Záznamy - 12Q2013 (hodnoty)'!J103</f>
        <v>20</v>
      </c>
      <c r="K104" s="2">
        <f>'Záznamy - 12Q2013 (hodnoty)'!K103</f>
        <v>2</v>
      </c>
      <c r="L104" s="2">
        <f>'Záznamy - 12Q2013 (hodnoty)'!L103</f>
        <v>5</v>
      </c>
      <c r="M104" s="14">
        <f>'Záznamy - 12Q2013 (hodnoty)'!M103/'Záznamy - 12Q2013 (hodnoty)'!D103</f>
        <v>0.6612694300518135</v>
      </c>
      <c r="N104" s="14">
        <f>'Záznamy - 12Q2013 (hodnoty)'!N103/'Záznamy - 12Q2013 (hodnoty)'!D103</f>
        <v>0.0885146804835924</v>
      </c>
      <c r="O104" s="14">
        <f>'Záznamy - 12Q2013 (hodnoty)'!O103/'Záznamy - 12Q2013 (hodnoty)'!D103</f>
        <v>0.054404145077720206</v>
      </c>
    </row>
    <row r="105" spans="1:15" ht="12.75">
      <c r="A105" s="2" t="str">
        <f>'Záznamy - 12Q2013 (hodnoty)'!A104</f>
        <v>Vysočina</v>
      </c>
      <c r="B105" s="6" t="str">
        <f>'Záznamy - 12Q2013 (hodnoty)'!B104</f>
        <v>Třebíč</v>
      </c>
      <c r="C105" s="4">
        <f>'Záznamy - 12Q2013 (hodnoty)'!C104</f>
        <v>3399</v>
      </c>
      <c r="D105" s="2">
        <f>'Záznamy - 12Q2013 (hodnoty)'!D104</f>
        <v>3530</v>
      </c>
      <c r="E105" s="14">
        <f>'Záznamy - 12Q2013 (hodnoty)'!E104/'Záznamy - 12Q2013 (hodnoty)'!D104</f>
        <v>0.22804532577903683</v>
      </c>
      <c r="F105" s="2">
        <f>'Záznamy - 12Q2013 (hodnoty)'!F104</f>
        <v>18818</v>
      </c>
      <c r="G105" s="2">
        <f>'Záznamy - 12Q2013 (hodnoty)'!G104</f>
        <v>2462</v>
      </c>
      <c r="H105" s="2">
        <f>'Záznamy - 12Q2013 (hodnoty)'!H104</f>
        <v>2261</v>
      </c>
      <c r="I105" s="2">
        <f>'Záznamy - 12Q2013 (hodnoty)'!I104</f>
        <v>63</v>
      </c>
      <c r="J105" s="2">
        <f>'Záznamy - 12Q2013 (hodnoty)'!J104</f>
        <v>38</v>
      </c>
      <c r="K105" s="2">
        <f>'Záznamy - 12Q2013 (hodnoty)'!K104</f>
        <v>0</v>
      </c>
      <c r="L105" s="2">
        <f>'Záznamy - 12Q2013 (hodnoty)'!L104</f>
        <v>10</v>
      </c>
      <c r="M105" s="14">
        <f>'Záznamy - 12Q2013 (hodnoty)'!M104/'Záznamy - 12Q2013 (hodnoty)'!D104</f>
        <v>0.6495750708215298</v>
      </c>
      <c r="N105" s="14">
        <f>'Záznamy - 12Q2013 (hodnoty)'!N104/'Záznamy - 12Q2013 (hodnoty)'!D104</f>
        <v>0.07053824362606233</v>
      </c>
      <c r="O105" s="14">
        <f>'Záznamy - 12Q2013 (hodnoty)'!O104/'Záznamy - 12Q2013 (hodnoty)'!D104</f>
        <v>0.05184135977337111</v>
      </c>
    </row>
    <row r="106" spans="1:15" ht="12.75">
      <c r="A106" s="2" t="str">
        <f>'Záznamy - 12Q2013 (hodnoty)'!A105</f>
        <v>Jihočeský kraj</v>
      </c>
      <c r="B106" s="6" t="str">
        <f>'Záznamy - 12Q2013 (hodnoty)'!B105</f>
        <v>Třeboň</v>
      </c>
      <c r="C106" s="4">
        <f>'Záznamy - 12Q2013 (hodnoty)'!C105</f>
        <v>1190</v>
      </c>
      <c r="D106" s="2">
        <f>'Záznamy - 12Q2013 (hodnoty)'!D105</f>
        <v>1360</v>
      </c>
      <c r="E106" s="14">
        <f>'Záznamy - 12Q2013 (hodnoty)'!E105/'Záznamy - 12Q2013 (hodnoty)'!D105</f>
        <v>0.25073529411764706</v>
      </c>
      <c r="F106" s="2">
        <f>'Záznamy - 12Q2013 (hodnoty)'!F105</f>
        <v>448</v>
      </c>
      <c r="G106" s="2">
        <f>'Záznamy - 12Q2013 (hodnoty)'!G105</f>
        <v>109</v>
      </c>
      <c r="H106" s="2">
        <f>'Záznamy - 12Q2013 (hodnoty)'!H105</f>
        <v>152</v>
      </c>
      <c r="I106" s="2">
        <f>'Záznamy - 12Q2013 (hodnoty)'!I105</f>
        <v>6</v>
      </c>
      <c r="J106" s="2">
        <f>'Záznamy - 12Q2013 (hodnoty)'!J105</f>
        <v>32</v>
      </c>
      <c r="K106" s="2">
        <f>'Záznamy - 12Q2013 (hodnoty)'!K105</f>
        <v>0</v>
      </c>
      <c r="L106" s="2">
        <f>'Záznamy - 12Q2013 (hodnoty)'!L105</f>
        <v>0</v>
      </c>
      <c r="M106" s="14">
        <f>'Záznamy - 12Q2013 (hodnoty)'!M105/'Záznamy - 12Q2013 (hodnoty)'!D105</f>
        <v>0.5404411764705882</v>
      </c>
      <c r="N106" s="14">
        <f>'Záznamy - 12Q2013 (hodnoty)'!N105/'Záznamy - 12Q2013 (hodnoty)'!D105</f>
        <v>0.14338235294117646</v>
      </c>
      <c r="O106" s="14">
        <f>'Záznamy - 12Q2013 (hodnoty)'!O105/'Záznamy - 12Q2013 (hodnoty)'!D105</f>
        <v>0.06544117647058824</v>
      </c>
    </row>
    <row r="107" spans="1:15" ht="12.75">
      <c r="A107" s="2" t="str">
        <f>'Záznamy - 12Q2013 (hodnoty)'!A106</f>
        <v>Moravskoslezský kraj</v>
      </c>
      <c r="B107" s="6" t="str">
        <f>'Záznamy - 12Q2013 (hodnoty)'!B106</f>
        <v>Třinec</v>
      </c>
      <c r="C107" s="4">
        <f>'Záznamy - 12Q2013 (hodnoty)'!C106</f>
        <v>1774</v>
      </c>
      <c r="D107" s="2">
        <f>'Záznamy - 12Q2013 (hodnoty)'!D106</f>
        <v>1846</v>
      </c>
      <c r="E107" s="14">
        <f>'Záznamy - 12Q2013 (hodnoty)'!E106/'Záznamy - 12Q2013 (hodnoty)'!D106</f>
        <v>0.2746478873239437</v>
      </c>
      <c r="F107" s="2">
        <f>'Záznamy - 12Q2013 (hodnoty)'!F106</f>
        <v>431</v>
      </c>
      <c r="G107" s="2">
        <f>'Záznamy - 12Q2013 (hodnoty)'!G106</f>
        <v>216</v>
      </c>
      <c r="H107" s="2">
        <f>'Záznamy - 12Q2013 (hodnoty)'!H106</f>
        <v>191</v>
      </c>
      <c r="I107" s="2">
        <f>'Záznamy - 12Q2013 (hodnoty)'!I106</f>
        <v>65</v>
      </c>
      <c r="J107" s="2">
        <f>'Záznamy - 12Q2013 (hodnoty)'!J106</f>
        <v>9</v>
      </c>
      <c r="K107" s="2">
        <f>'Záznamy - 12Q2013 (hodnoty)'!K106</f>
        <v>3</v>
      </c>
      <c r="L107" s="2">
        <f>'Záznamy - 12Q2013 (hodnoty)'!L106</f>
        <v>0</v>
      </c>
      <c r="M107" s="14">
        <f>'Záznamy - 12Q2013 (hodnoty)'!M106/'Záznamy - 12Q2013 (hodnoty)'!D106</f>
        <v>0.5601300108342362</v>
      </c>
      <c r="N107" s="14">
        <f>'Záznamy - 12Q2013 (hodnoty)'!N106/'Záznamy - 12Q2013 (hodnoty)'!D106</f>
        <v>0.08396533044420368</v>
      </c>
      <c r="O107" s="14">
        <f>'Záznamy - 12Q2013 (hodnoty)'!O106/'Záznamy - 12Q2013 (hodnoty)'!D106</f>
        <v>0.08125677139761647</v>
      </c>
    </row>
    <row r="108" spans="1:15" ht="12.75">
      <c r="A108" s="2" t="str">
        <f>'Záznamy - 12Q2013 (hodnoty)'!A107</f>
        <v>Zlínský kraj</v>
      </c>
      <c r="B108" s="6" t="str">
        <f>'Záznamy - 12Q2013 (hodnoty)'!B107</f>
        <v>Uherské Hradiště</v>
      </c>
      <c r="C108" s="4">
        <f>'Záznamy - 12Q2013 (hodnoty)'!C107</f>
        <v>3990</v>
      </c>
      <c r="D108" s="2">
        <f>'Záznamy - 12Q2013 (hodnoty)'!D107</f>
        <v>4400</v>
      </c>
      <c r="E108" s="14">
        <f>'Záznamy - 12Q2013 (hodnoty)'!E107/'Záznamy - 12Q2013 (hodnoty)'!D107</f>
        <v>0.20272727272727273</v>
      </c>
      <c r="F108" s="2">
        <f>'Záznamy - 12Q2013 (hodnoty)'!F107</f>
        <v>2549</v>
      </c>
      <c r="G108" s="2">
        <f>'Záznamy - 12Q2013 (hodnoty)'!G107</f>
        <v>325</v>
      </c>
      <c r="H108" s="2">
        <f>'Záznamy - 12Q2013 (hodnoty)'!H107</f>
        <v>226</v>
      </c>
      <c r="I108" s="2">
        <f>'Záznamy - 12Q2013 (hodnoty)'!I107</f>
        <v>48</v>
      </c>
      <c r="J108" s="2">
        <f>'Záznamy - 12Q2013 (hodnoty)'!J107</f>
        <v>85</v>
      </c>
      <c r="K108" s="2">
        <f>'Záznamy - 12Q2013 (hodnoty)'!K107</f>
        <v>0</v>
      </c>
      <c r="L108" s="2">
        <f>'Záznamy - 12Q2013 (hodnoty)'!L107</f>
        <v>2</v>
      </c>
      <c r="M108" s="14">
        <f>'Záznamy - 12Q2013 (hodnoty)'!M107/'Záznamy - 12Q2013 (hodnoty)'!D107</f>
        <v>0.5468181818181819</v>
      </c>
      <c r="N108" s="14">
        <f>'Záznamy - 12Q2013 (hodnoty)'!N107/'Záznamy - 12Q2013 (hodnoty)'!D107</f>
        <v>0.20295454545454544</v>
      </c>
      <c r="O108" s="14">
        <f>'Záznamy - 12Q2013 (hodnoty)'!O107/'Záznamy - 12Q2013 (hodnoty)'!D107</f>
        <v>0.0475</v>
      </c>
    </row>
    <row r="109" spans="1:15" ht="12.75">
      <c r="A109" s="2" t="str">
        <f>'Záznamy - 12Q2013 (hodnoty)'!A108</f>
        <v>Zlínský kraj</v>
      </c>
      <c r="B109" s="6" t="str">
        <f>'Záznamy - 12Q2013 (hodnoty)'!B108</f>
        <v>Uherský Brod</v>
      </c>
      <c r="C109" s="4">
        <f>'Záznamy - 12Q2013 (hodnoty)'!C108</f>
        <v>2551</v>
      </c>
      <c r="D109" s="2">
        <f>'Záznamy - 12Q2013 (hodnoty)'!D108</f>
        <v>2722</v>
      </c>
      <c r="E109" s="14">
        <f>'Záznamy - 12Q2013 (hodnoty)'!E108/'Záznamy - 12Q2013 (hodnoty)'!D108</f>
        <v>0.3041880969875092</v>
      </c>
      <c r="F109" s="2">
        <f>'Záznamy - 12Q2013 (hodnoty)'!F108</f>
        <v>934</v>
      </c>
      <c r="G109" s="2">
        <f>'Záznamy - 12Q2013 (hodnoty)'!G108</f>
        <v>319</v>
      </c>
      <c r="H109" s="2">
        <f>'Záznamy - 12Q2013 (hodnoty)'!H108</f>
        <v>163</v>
      </c>
      <c r="I109" s="2">
        <f>'Záznamy - 12Q2013 (hodnoty)'!I108</f>
        <v>18</v>
      </c>
      <c r="J109" s="2">
        <f>'Záznamy - 12Q2013 (hodnoty)'!J108</f>
        <v>31</v>
      </c>
      <c r="K109" s="2">
        <f>'Záznamy - 12Q2013 (hodnoty)'!K108</f>
        <v>0</v>
      </c>
      <c r="L109" s="2">
        <f>'Záznamy - 12Q2013 (hodnoty)'!L108</f>
        <v>2</v>
      </c>
      <c r="M109" s="14">
        <f>'Záznamy - 12Q2013 (hodnoty)'!M108/'Záznamy - 12Q2013 (hodnoty)'!D108</f>
        <v>0.5025716385011021</v>
      </c>
      <c r="N109" s="14">
        <f>'Záznamy - 12Q2013 (hodnoty)'!N108/'Záznamy - 12Q2013 (hodnoty)'!D108</f>
        <v>0.13115356355620866</v>
      </c>
      <c r="O109" s="14">
        <f>'Záznamy - 12Q2013 (hodnoty)'!O108/'Záznamy - 12Q2013 (hodnoty)'!D108</f>
        <v>0.06208670095518001</v>
      </c>
    </row>
    <row r="110" spans="1:15" ht="12.75">
      <c r="A110" s="2" t="str">
        <f>'Záznamy - 12Q2013 (hodnoty)'!A109</f>
        <v>Ústecký kraj</v>
      </c>
      <c r="B110" s="6" t="str">
        <f>'Záznamy - 12Q2013 (hodnoty)'!B109</f>
        <v>Ústí nad Labem</v>
      </c>
      <c r="C110" s="4">
        <f>'Záznamy - 12Q2013 (hodnoty)'!C109</f>
        <v>3299</v>
      </c>
      <c r="D110" s="2">
        <f>'Záznamy - 12Q2013 (hodnoty)'!D109</f>
        <v>3363</v>
      </c>
      <c r="E110" s="14">
        <f>'Záznamy - 12Q2013 (hodnoty)'!E109/'Záznamy - 12Q2013 (hodnoty)'!D109</f>
        <v>0.16146297948260482</v>
      </c>
      <c r="F110" s="2">
        <f>'Záznamy - 12Q2013 (hodnoty)'!F109</f>
        <v>570</v>
      </c>
      <c r="G110" s="2">
        <f>'Záznamy - 12Q2013 (hodnoty)'!G109</f>
        <v>189</v>
      </c>
      <c r="H110" s="2">
        <f>'Záznamy - 12Q2013 (hodnoty)'!H109</f>
        <v>151</v>
      </c>
      <c r="I110" s="2">
        <f>'Záznamy - 12Q2013 (hodnoty)'!I109</f>
        <v>31</v>
      </c>
      <c r="J110" s="2">
        <f>'Záznamy - 12Q2013 (hodnoty)'!J109</f>
        <v>25</v>
      </c>
      <c r="K110" s="2">
        <f>'Záznamy - 12Q2013 (hodnoty)'!K109</f>
        <v>0</v>
      </c>
      <c r="L110" s="2">
        <f>'Záznamy - 12Q2013 (hodnoty)'!L109</f>
        <v>1</v>
      </c>
      <c r="M110" s="14">
        <f>'Záznamy - 12Q2013 (hodnoty)'!M109/'Záznamy - 12Q2013 (hodnoty)'!D109</f>
        <v>0.6812369907820398</v>
      </c>
      <c r="N110" s="14">
        <f>'Záznamy - 12Q2013 (hodnoty)'!N109/'Záznamy - 12Q2013 (hodnoty)'!D109</f>
        <v>0.1305382099316087</v>
      </c>
      <c r="O110" s="14">
        <f>'Záznamy - 12Q2013 (hodnoty)'!O109/'Záznamy - 12Q2013 (hodnoty)'!D109</f>
        <v>0.026761819803746655</v>
      </c>
    </row>
    <row r="111" spans="1:15" ht="12.75">
      <c r="A111" s="2" t="str">
        <f>'Záznamy - 12Q2013 (hodnoty)'!A110</f>
        <v>Pardubický kraj</v>
      </c>
      <c r="B111" s="6" t="str">
        <f>'Záznamy - 12Q2013 (hodnoty)'!B110</f>
        <v>Ústí nad Orlicí</v>
      </c>
      <c r="C111" s="4">
        <f>'Záznamy - 12Q2013 (hodnoty)'!C110</f>
        <v>4822</v>
      </c>
      <c r="D111" s="2">
        <f>'Záznamy - 12Q2013 (hodnoty)'!D110</f>
        <v>5000</v>
      </c>
      <c r="E111" s="14">
        <f>'Záznamy - 12Q2013 (hodnoty)'!E110/'Záznamy - 12Q2013 (hodnoty)'!D110</f>
        <v>0.2408</v>
      </c>
      <c r="F111" s="2">
        <f>'Záznamy - 12Q2013 (hodnoty)'!F110</f>
        <v>2424</v>
      </c>
      <c r="G111" s="2">
        <f>'Záznamy - 12Q2013 (hodnoty)'!G110</f>
        <v>553</v>
      </c>
      <c r="H111" s="2">
        <f>'Záznamy - 12Q2013 (hodnoty)'!H110</f>
        <v>538</v>
      </c>
      <c r="I111" s="2">
        <f>'Záznamy - 12Q2013 (hodnoty)'!I110</f>
        <v>78</v>
      </c>
      <c r="J111" s="2">
        <f>'Záznamy - 12Q2013 (hodnoty)'!J110</f>
        <v>3</v>
      </c>
      <c r="K111" s="2">
        <f>'Záznamy - 12Q2013 (hodnoty)'!K110</f>
        <v>0</v>
      </c>
      <c r="L111" s="2">
        <f>'Záznamy - 12Q2013 (hodnoty)'!L110</f>
        <v>6</v>
      </c>
      <c r="M111" s="14">
        <f>'Záznamy - 12Q2013 (hodnoty)'!M110/'Záznamy - 12Q2013 (hodnoty)'!D110</f>
        <v>0.6292</v>
      </c>
      <c r="N111" s="14">
        <f>'Záznamy - 12Q2013 (hodnoty)'!N110/'Záznamy - 12Q2013 (hodnoty)'!D110</f>
        <v>0.0694</v>
      </c>
      <c r="O111" s="14">
        <f>'Záznamy - 12Q2013 (hodnoty)'!O110/'Záznamy - 12Q2013 (hodnoty)'!D110</f>
        <v>0.0606</v>
      </c>
    </row>
    <row r="112" spans="1:15" ht="12.75">
      <c r="A112" s="2" t="str">
        <f>'Záznamy - 12Q2013 (hodnoty)'!A111</f>
        <v>Zlínský kraj</v>
      </c>
      <c r="B112" s="6" t="str">
        <f>'Záznamy - 12Q2013 (hodnoty)'!B111</f>
        <v>Valašské Klobouky</v>
      </c>
      <c r="C112" s="4">
        <f>'Záznamy - 12Q2013 (hodnoty)'!C111</f>
        <v>1422</v>
      </c>
      <c r="D112" s="2">
        <f>'Záznamy - 12Q2013 (hodnoty)'!D111</f>
        <v>1540</v>
      </c>
      <c r="E112" s="14">
        <f>'Záznamy - 12Q2013 (hodnoty)'!E111/'Záznamy - 12Q2013 (hodnoty)'!D111</f>
        <v>0.2746753246753247</v>
      </c>
      <c r="F112" s="2">
        <f>'Záznamy - 12Q2013 (hodnoty)'!F111</f>
        <v>874</v>
      </c>
      <c r="G112" s="2">
        <f>'Záznamy - 12Q2013 (hodnoty)'!G111</f>
        <v>203</v>
      </c>
      <c r="H112" s="2">
        <f>'Záznamy - 12Q2013 (hodnoty)'!H111</f>
        <v>176</v>
      </c>
      <c r="I112" s="2">
        <f>'Záznamy - 12Q2013 (hodnoty)'!I111</f>
        <v>14</v>
      </c>
      <c r="J112" s="2">
        <f>'Záznamy - 12Q2013 (hodnoty)'!J111</f>
        <v>66</v>
      </c>
      <c r="K112" s="2">
        <f>'Záznamy - 12Q2013 (hodnoty)'!K111</f>
        <v>0</v>
      </c>
      <c r="L112" s="2">
        <f>'Záznamy - 12Q2013 (hodnoty)'!L111</f>
        <v>2</v>
      </c>
      <c r="M112" s="14">
        <f>'Záznamy - 12Q2013 (hodnoty)'!M111/'Záznamy - 12Q2013 (hodnoty)'!D111</f>
        <v>0.4967532467532468</v>
      </c>
      <c r="N112" s="14">
        <f>'Záznamy - 12Q2013 (hodnoty)'!N111/'Záznamy - 12Q2013 (hodnoty)'!D111</f>
        <v>0.08506493506493507</v>
      </c>
      <c r="O112" s="14">
        <f>'Záznamy - 12Q2013 (hodnoty)'!O111/'Záznamy - 12Q2013 (hodnoty)'!D111</f>
        <v>0.1435064935064935</v>
      </c>
    </row>
    <row r="113" spans="1:15" ht="12.75">
      <c r="A113" s="2" t="str">
        <f>'Záznamy - 12Q2013 (hodnoty)'!A112</f>
        <v>Zlínský kraj</v>
      </c>
      <c r="B113" s="6" t="str">
        <f>'Záznamy - 12Q2013 (hodnoty)'!B112</f>
        <v>Valašské Meziříčí</v>
      </c>
      <c r="C113" s="4">
        <f>'Záznamy - 12Q2013 (hodnoty)'!C112</f>
        <v>2246</v>
      </c>
      <c r="D113" s="2">
        <f>'Záznamy - 12Q2013 (hodnoty)'!D112</f>
        <v>2362</v>
      </c>
      <c r="E113" s="14">
        <f>'Záznamy - 12Q2013 (hodnoty)'!E112/'Záznamy - 12Q2013 (hodnoty)'!D112</f>
        <v>0.22904318374259103</v>
      </c>
      <c r="F113" s="2">
        <f>'Záznamy - 12Q2013 (hodnoty)'!F112</f>
        <v>2870</v>
      </c>
      <c r="G113" s="2">
        <f>'Záznamy - 12Q2013 (hodnoty)'!G112</f>
        <v>216</v>
      </c>
      <c r="H113" s="2">
        <f>'Záznamy - 12Q2013 (hodnoty)'!H112</f>
        <v>139</v>
      </c>
      <c r="I113" s="2">
        <f>'Záznamy - 12Q2013 (hodnoty)'!I112</f>
        <v>32</v>
      </c>
      <c r="J113" s="2">
        <f>'Záznamy - 12Q2013 (hodnoty)'!J112</f>
        <v>4</v>
      </c>
      <c r="K113" s="2">
        <f>'Záznamy - 12Q2013 (hodnoty)'!K112</f>
        <v>0</v>
      </c>
      <c r="L113" s="2">
        <f>'Záznamy - 12Q2013 (hodnoty)'!L112</f>
        <v>1</v>
      </c>
      <c r="M113" s="14">
        <f>'Záznamy - 12Q2013 (hodnoty)'!M112/'Záznamy - 12Q2013 (hodnoty)'!D112</f>
        <v>0.598645215918713</v>
      </c>
      <c r="N113" s="14">
        <f>'Záznamy - 12Q2013 (hodnoty)'!N112/'Záznamy - 12Q2013 (hodnoty)'!D112</f>
        <v>0.11558001693480102</v>
      </c>
      <c r="O113" s="14">
        <f>'Záznamy - 12Q2013 (hodnoty)'!O112/'Záznamy - 12Q2013 (hodnoty)'!D112</f>
        <v>0.056731583403895</v>
      </c>
    </row>
    <row r="114" spans="1:15" ht="12.75">
      <c r="A114" s="2" t="str">
        <f>'Záznamy - 12Q2013 (hodnoty)'!A113</f>
        <v>Vysočina</v>
      </c>
      <c r="B114" s="6" t="str">
        <f>'Záznamy - 12Q2013 (hodnoty)'!B113</f>
        <v>Velké Meziříčí</v>
      </c>
      <c r="C114" s="4">
        <f>'Záznamy - 12Q2013 (hodnoty)'!C113</f>
        <v>1398</v>
      </c>
      <c r="D114" s="2">
        <f>'Záznamy - 12Q2013 (hodnoty)'!D113</f>
        <v>1479</v>
      </c>
      <c r="E114" s="14">
        <f>'Záznamy - 12Q2013 (hodnoty)'!E113/'Záznamy - 12Q2013 (hodnoty)'!D113</f>
        <v>0.30628803245436104</v>
      </c>
      <c r="F114" s="2">
        <f>'Záznamy - 12Q2013 (hodnoty)'!F113</f>
        <v>2530</v>
      </c>
      <c r="G114" s="2">
        <f>'Záznamy - 12Q2013 (hodnoty)'!G113</f>
        <v>485</v>
      </c>
      <c r="H114" s="2">
        <f>'Záznamy - 12Q2013 (hodnoty)'!H113</f>
        <v>361</v>
      </c>
      <c r="I114" s="2">
        <f>'Záznamy - 12Q2013 (hodnoty)'!I113</f>
        <v>38</v>
      </c>
      <c r="J114" s="2">
        <f>'Záznamy - 12Q2013 (hodnoty)'!J113</f>
        <v>16</v>
      </c>
      <c r="K114" s="2">
        <f>'Záznamy - 12Q2013 (hodnoty)'!K113</f>
        <v>0</v>
      </c>
      <c r="L114" s="2">
        <f>'Záznamy - 12Q2013 (hodnoty)'!L113</f>
        <v>10</v>
      </c>
      <c r="M114" s="14">
        <f>'Záznamy - 12Q2013 (hodnoty)'!M113/'Záznamy - 12Q2013 (hodnoty)'!D113</f>
        <v>0.4874915483434753</v>
      </c>
      <c r="N114" s="14">
        <f>'Záznamy - 12Q2013 (hodnoty)'!N113/'Záznamy - 12Q2013 (hodnoty)'!D113</f>
        <v>0.09871534820824882</v>
      </c>
      <c r="O114" s="14">
        <f>'Záznamy - 12Q2013 (hodnoty)'!O113/'Záznamy - 12Q2013 (hodnoty)'!D113</f>
        <v>0.1075050709939148</v>
      </c>
    </row>
    <row r="115" spans="1:15" ht="12.75">
      <c r="A115" s="2" t="str">
        <f>'Záznamy - 12Q2013 (hodnoty)'!A114</f>
        <v>Zlínský kraj</v>
      </c>
      <c r="B115" s="6" t="str">
        <f>'Záznamy - 12Q2013 (hodnoty)'!B114</f>
        <v>Vsetín</v>
      </c>
      <c r="C115" s="4">
        <f>'Záznamy - 12Q2013 (hodnoty)'!C114</f>
        <v>1856</v>
      </c>
      <c r="D115" s="2">
        <f>'Záznamy - 12Q2013 (hodnoty)'!D114</f>
        <v>1933</v>
      </c>
      <c r="E115" s="14">
        <f>'Záznamy - 12Q2013 (hodnoty)'!E114/'Záznamy - 12Q2013 (hodnoty)'!D114</f>
        <v>0.1562338334195551</v>
      </c>
      <c r="F115" s="2">
        <f>'Záznamy - 12Q2013 (hodnoty)'!F114</f>
        <v>299</v>
      </c>
      <c r="G115" s="2">
        <f>'Záznamy - 12Q2013 (hodnoty)'!G114</f>
        <v>54</v>
      </c>
      <c r="H115" s="2">
        <f>'Záznamy - 12Q2013 (hodnoty)'!H114</f>
        <v>83</v>
      </c>
      <c r="I115" s="2">
        <f>'Záznamy - 12Q2013 (hodnoty)'!I114</f>
        <v>5</v>
      </c>
      <c r="J115" s="2">
        <f>'Záznamy - 12Q2013 (hodnoty)'!J114</f>
        <v>1</v>
      </c>
      <c r="K115" s="2">
        <f>'Záznamy - 12Q2013 (hodnoty)'!K114</f>
        <v>0</v>
      </c>
      <c r="L115" s="2">
        <f>'Záznamy - 12Q2013 (hodnoty)'!L114</f>
        <v>0</v>
      </c>
      <c r="M115" s="14">
        <f>'Záznamy - 12Q2013 (hodnoty)'!M114/'Záznamy - 12Q2013 (hodnoty)'!D114</f>
        <v>0.6151060527677186</v>
      </c>
      <c r="N115" s="14">
        <f>'Záznamy - 12Q2013 (hodnoty)'!N114/'Záznamy - 12Q2013 (hodnoty)'!D114</f>
        <v>0.18727366787377134</v>
      </c>
      <c r="O115" s="14">
        <f>'Záznamy - 12Q2013 (hodnoty)'!O114/'Záznamy - 12Q2013 (hodnoty)'!D114</f>
        <v>0.04138644593895499</v>
      </c>
    </row>
    <row r="116" spans="1:15" ht="12.75">
      <c r="A116" s="2" t="str">
        <f>'Záznamy - 12Q2013 (hodnoty)'!A115</f>
        <v>Jihomoravský kraj</v>
      </c>
      <c r="B116" s="6" t="str">
        <f>'Záznamy - 12Q2013 (hodnoty)'!B115</f>
        <v>Vyškov</v>
      </c>
      <c r="C116" s="4">
        <f>'Záznamy - 12Q2013 (hodnoty)'!C115</f>
        <v>4162</v>
      </c>
      <c r="D116" s="2">
        <f>'Záznamy - 12Q2013 (hodnoty)'!D115</f>
        <v>4362</v>
      </c>
      <c r="E116" s="14">
        <f>'Záznamy - 12Q2013 (hodnoty)'!E115/'Záznamy - 12Q2013 (hodnoty)'!D115</f>
        <v>0.32232920678587806</v>
      </c>
      <c r="F116" s="2">
        <f>'Záznamy - 12Q2013 (hodnoty)'!F115</f>
        <v>1872</v>
      </c>
      <c r="G116" s="2">
        <f>'Záznamy - 12Q2013 (hodnoty)'!G115</f>
        <v>402</v>
      </c>
      <c r="H116" s="2">
        <f>'Záznamy - 12Q2013 (hodnoty)'!H115</f>
        <v>347</v>
      </c>
      <c r="I116" s="2">
        <f>'Záznamy - 12Q2013 (hodnoty)'!I115</f>
        <v>89</v>
      </c>
      <c r="J116" s="2">
        <f>'Záznamy - 12Q2013 (hodnoty)'!J115</f>
        <v>31</v>
      </c>
      <c r="K116" s="2">
        <f>'Záznamy - 12Q2013 (hodnoty)'!K115</f>
        <v>20</v>
      </c>
      <c r="L116" s="2">
        <f>'Záznamy - 12Q2013 (hodnoty)'!L115</f>
        <v>0</v>
      </c>
      <c r="M116" s="14">
        <f>'Záznamy - 12Q2013 (hodnoty)'!M115/'Záznamy - 12Q2013 (hodnoty)'!D115</f>
        <v>0.5921595598349381</v>
      </c>
      <c r="N116" s="14">
        <f>'Záznamy - 12Q2013 (hodnoty)'!N115/'Záznamy - 12Q2013 (hodnoty)'!D115</f>
        <v>0.03370013755158184</v>
      </c>
      <c r="O116" s="14">
        <f>'Záznamy - 12Q2013 (hodnoty)'!O115/'Záznamy - 12Q2013 (hodnoty)'!D115</f>
        <v>0.051811095827602016</v>
      </c>
    </row>
    <row r="117" spans="1:15" ht="12.75">
      <c r="A117" s="2" t="str">
        <f>'Záznamy - 12Q2013 (hodnoty)'!A116</f>
        <v>Zlínský kraj</v>
      </c>
      <c r="B117" s="6" t="str">
        <f>'Záznamy - 12Q2013 (hodnoty)'!B116</f>
        <v>Zlín</v>
      </c>
      <c r="C117" s="4">
        <f>'Záznamy - 12Q2013 (hodnoty)'!C116</f>
        <v>4447</v>
      </c>
      <c r="D117" s="2">
        <f>'Záznamy - 12Q2013 (hodnoty)'!D116</f>
        <v>4582</v>
      </c>
      <c r="E117" s="14">
        <f>'Záznamy - 12Q2013 (hodnoty)'!E116/'Záznamy - 12Q2013 (hodnoty)'!D116</f>
        <v>0.2317765168048887</v>
      </c>
      <c r="F117" s="2">
        <f>'Záznamy - 12Q2013 (hodnoty)'!F116</f>
        <v>1095</v>
      </c>
      <c r="G117" s="2">
        <f>'Záznamy - 12Q2013 (hodnoty)'!G116</f>
        <v>445</v>
      </c>
      <c r="H117" s="2">
        <f>'Záznamy - 12Q2013 (hodnoty)'!H116</f>
        <v>376</v>
      </c>
      <c r="I117" s="2">
        <f>'Záznamy - 12Q2013 (hodnoty)'!I116</f>
        <v>52</v>
      </c>
      <c r="J117" s="2">
        <f>'Záznamy - 12Q2013 (hodnoty)'!J116</f>
        <v>34</v>
      </c>
      <c r="K117" s="2">
        <f>'Záznamy - 12Q2013 (hodnoty)'!K116</f>
        <v>2</v>
      </c>
      <c r="L117" s="2">
        <f>'Záznamy - 12Q2013 (hodnoty)'!L116</f>
        <v>0</v>
      </c>
      <c r="M117" s="14">
        <f>'Záznamy - 12Q2013 (hodnoty)'!M116/'Záznamy - 12Q2013 (hodnoty)'!D116</f>
        <v>0.6420776953295504</v>
      </c>
      <c r="N117" s="14">
        <f>'Záznamy - 12Q2013 (hodnoty)'!N116/'Záznamy - 12Q2013 (hodnoty)'!D116</f>
        <v>0.06045395024006984</v>
      </c>
      <c r="O117" s="14">
        <f>'Záznamy - 12Q2013 (hodnoty)'!O116/'Záznamy - 12Q2013 (hodnoty)'!D116</f>
        <v>0.06569183762549105</v>
      </c>
    </row>
    <row r="118" spans="1:15" ht="12.75">
      <c r="A118" s="2" t="str">
        <f>'Záznamy - 12Q2013 (hodnoty)'!A118</f>
        <v>Ústecký kraj</v>
      </c>
      <c r="B118" s="6" t="str">
        <f>'Záznamy - 12Q2013 (hodnoty)'!B118</f>
        <v>Žatec</v>
      </c>
      <c r="C118" s="4">
        <f>'Záznamy - 12Q2013 (hodnoty)'!C118</f>
        <v>1869</v>
      </c>
      <c r="D118" s="2">
        <f>'Záznamy - 12Q2013 (hodnoty)'!D118</f>
        <v>1955</v>
      </c>
      <c r="E118" s="14">
        <f>'Záznamy - 12Q2013 (hodnoty)'!E118/'Záznamy - 12Q2013 (hodnoty)'!D118</f>
        <v>0.15549872122762148</v>
      </c>
      <c r="F118" s="2">
        <f>'Záznamy - 12Q2013 (hodnoty)'!F118</f>
        <v>1133</v>
      </c>
      <c r="G118" s="2">
        <f>'Záznamy - 12Q2013 (hodnoty)'!G118</f>
        <v>192</v>
      </c>
      <c r="H118" s="2">
        <f>'Záznamy - 12Q2013 (hodnoty)'!H118</f>
        <v>84</v>
      </c>
      <c r="I118" s="2">
        <f>'Záznamy - 12Q2013 (hodnoty)'!I118</f>
        <v>24</v>
      </c>
      <c r="J118" s="2">
        <f>'Záznamy - 12Q2013 (hodnoty)'!J118</f>
        <v>1</v>
      </c>
      <c r="K118" s="2">
        <f>'Záznamy - 12Q2013 (hodnoty)'!K118</f>
        <v>0</v>
      </c>
      <c r="L118" s="2">
        <f>'Záznamy - 12Q2013 (hodnoty)'!L118</f>
        <v>14</v>
      </c>
      <c r="M118" s="14">
        <f>'Záznamy - 12Q2013 (hodnoty)'!M118/'Záznamy - 12Q2013 (hodnoty)'!D118</f>
        <v>0.6797953964194373</v>
      </c>
      <c r="N118" s="14">
        <f>'Záznamy - 12Q2013 (hodnoty)'!N118/'Záznamy - 12Q2013 (hodnoty)'!D118</f>
        <v>0.07979539641943734</v>
      </c>
      <c r="O118" s="14">
        <f>'Záznamy - 12Q2013 (hodnoty)'!O118/'Záznamy - 12Q2013 (hodnoty)'!D118</f>
        <v>0.08491048593350384</v>
      </c>
    </row>
    <row r="119" spans="1:15" ht="12.75">
      <c r="A119" s="2" t="str">
        <f>'Záznamy - 12Q2013 (hodnoty)'!A119</f>
        <v>Vysočina</v>
      </c>
      <c r="B119" s="6" t="str">
        <f>'Záznamy - 12Q2013 (hodnoty)'!B119</f>
        <v>Žďár nad Sázavou</v>
      </c>
      <c r="C119" s="4">
        <f>'Záznamy - 12Q2013 (hodnoty)'!C119</f>
        <v>1952</v>
      </c>
      <c r="D119" s="2">
        <f>'Záznamy - 12Q2013 (hodnoty)'!D119</f>
        <v>1991</v>
      </c>
      <c r="E119" s="14">
        <f>'Záznamy - 12Q2013 (hodnoty)'!E119/'Záznamy - 12Q2013 (hodnoty)'!D119</f>
        <v>0.22702159718734305</v>
      </c>
      <c r="F119" s="2">
        <f>'Záznamy - 12Q2013 (hodnoty)'!F119</f>
        <v>614</v>
      </c>
      <c r="G119" s="2">
        <f>'Záznamy - 12Q2013 (hodnoty)'!G119</f>
        <v>200</v>
      </c>
      <c r="H119" s="2">
        <f>'Záznamy - 12Q2013 (hodnoty)'!H119</f>
        <v>131</v>
      </c>
      <c r="I119" s="2">
        <f>'Záznamy - 12Q2013 (hodnoty)'!I119</f>
        <v>34</v>
      </c>
      <c r="J119" s="2">
        <f>'Záznamy - 12Q2013 (hodnoty)'!J119</f>
        <v>59</v>
      </c>
      <c r="K119" s="2">
        <f>'Záznamy - 12Q2013 (hodnoty)'!K119</f>
        <v>0</v>
      </c>
      <c r="L119" s="2">
        <f>'Záznamy - 12Q2013 (hodnoty)'!L119</f>
        <v>7</v>
      </c>
      <c r="M119" s="14">
        <f>'Záznamy - 12Q2013 (hodnoty)'!M119/'Záznamy - 12Q2013 (hodnoty)'!D119</f>
        <v>0.5052737317930688</v>
      </c>
      <c r="N119" s="14">
        <f>'Záznamy - 12Q2013 (hodnoty)'!N119/'Záznamy - 12Q2013 (hodnoty)'!D119</f>
        <v>0.19939728779507784</v>
      </c>
      <c r="O119" s="14">
        <f>'Záznamy - 12Q2013 (hodnoty)'!O119/'Záznamy - 12Q2013 (hodnoty)'!D119</f>
        <v>0.0683073832245103</v>
      </c>
    </row>
    <row r="120" spans="1:15" ht="12.75">
      <c r="A120" s="8" t="str">
        <f>'Záznamy - 12Q2013 (hodnoty)'!A120</f>
        <v>Česká republika</v>
      </c>
      <c r="B120" s="12"/>
      <c r="C120" s="9">
        <f>'Záznamy - 12Q2013 (hodnoty)'!C120</f>
        <v>347410</v>
      </c>
      <c r="D120" s="7">
        <f>'Záznamy - 12Q2013 (hodnoty)'!D120</f>
        <v>368146</v>
      </c>
      <c r="E120" s="15">
        <f>'Záznamy - 12Q2013 (hodnoty)'!E120/'Záznamy - 12Q2013 (hodnoty)'!D120</f>
        <v>0.24269990710207365</v>
      </c>
      <c r="F120" s="7">
        <f>'Záznamy - 12Q2013 (hodnoty)'!F120</f>
        <v>223693</v>
      </c>
      <c r="G120" s="7">
        <f>'Záznamy - 12Q2013 (hodnoty)'!G120</f>
        <v>48939</v>
      </c>
      <c r="H120" s="7">
        <f>'Záznamy - 12Q2013 (hodnoty)'!H120</f>
        <v>39447</v>
      </c>
      <c r="I120" s="7">
        <f>'Záznamy - 12Q2013 (hodnoty)'!I120</f>
        <v>5345</v>
      </c>
      <c r="J120" s="7">
        <f>'Záznamy - 12Q2013 (hodnoty)'!J120</f>
        <v>6711</v>
      </c>
      <c r="K120" s="7">
        <f>'Záznamy - 12Q2013 (hodnoty)'!K120</f>
        <v>511</v>
      </c>
      <c r="L120" s="7">
        <f>'Záznamy - 12Q2013 (hodnoty)'!L120</f>
        <v>479</v>
      </c>
      <c r="M120" s="15">
        <f>'Záznamy - 12Q2013 (hodnoty)'!M120/'Záznamy - 12Q2013 (hodnoty)'!D120</f>
        <v>0.6064930761165407</v>
      </c>
      <c r="N120" s="15">
        <f>'Záznamy - 12Q2013 (hodnoty)'!N120/'Záznamy - 12Q2013 (hodnoty)'!D120</f>
        <v>0.09104540046611942</v>
      </c>
      <c r="O120" s="15">
        <f>'Záznamy - 12Q2013 (hodnoty)'!O120/'Záznamy - 12Q2013 (hodnoty)'!D120</f>
        <v>0.059761616315266226</v>
      </c>
    </row>
    <row r="122" spans="1:8" ht="12.75">
      <c r="A122" s="18" t="s">
        <v>127</v>
      </c>
      <c r="B122" s="18"/>
      <c r="C122" s="18"/>
      <c r="D122" s="18"/>
      <c r="E122" s="19"/>
      <c r="F122" s="18"/>
      <c r="G122" s="18"/>
      <c r="H122" s="18"/>
    </row>
    <row r="123" spans="1:8" ht="12.75">
      <c r="A123" s="18" t="s">
        <v>128</v>
      </c>
      <c r="B123" s="18"/>
      <c r="C123" s="18"/>
      <c r="D123" s="18"/>
      <c r="E123" s="19"/>
      <c r="F123" s="18"/>
      <c r="G123" s="18"/>
      <c r="H123" s="18"/>
    </row>
    <row r="124" ht="12.75">
      <c r="A124" s="18" t="s">
        <v>132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2013-07-15T06:14:47Z</dcterms:modified>
  <cp:category/>
  <cp:version/>
  <cp:contentType/>
  <cp:contentStatus/>
</cp:coreProperties>
</file>