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Poznámky - 123Q2008 (hodnoty)" sheetId="1" r:id="rId1"/>
    <sheet name="Poznámky - 123Q2008 (%)" sheetId="2" r:id="rId2"/>
    <sheet name="Graf-P1" sheetId="3" r:id="rId3"/>
    <sheet name="Graf-P2" sheetId="4" r:id="rId4"/>
  </sheets>
  <definedNames>
    <definedName name="_xlnm.Print_Titles" localSheetId="1">'Poznámky - 123Q2008 (%)'!$1:$4</definedName>
    <definedName name="_xlnm.Print_Titles" localSheetId="0">'Poznámky - 123Q2008 (hodnoty)'!$1:$4</definedName>
  </definedNames>
  <calcPr fullCalcOnLoad="1"/>
</workbook>
</file>

<file path=xl/sharedStrings.xml><?xml version="1.0" encoding="utf-8"?>
<sst xmlns="http://schemas.openxmlformats.org/spreadsheetml/2006/main" count="282" uniqueCount="140">
  <si>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</si>
  <si>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</si>
  <si>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</si>
  <si>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</si>
  <si>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</si>
  <si>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</si>
  <si>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</si>
  <si>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</si>
  <si>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</si>
  <si>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</si>
  <si>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</si>
  <si>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</si>
  <si>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</si>
  <si>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</si>
  <si>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</si>
  <si>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</si>
  <si>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výmaz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</si>
  <si>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</si>
  <si>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</si>
  <si>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</si>
  <si>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</si>
  <si>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</si>
  <si>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</si>
  <si>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</si>
  <si>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</si>
  <si>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</si>
  <si>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</si>
  <si>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</si>
  <si>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</si>
  <si>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</si>
  <si>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</si>
  <si>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</si>
  <si>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</si>
  <si>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</si>
  <si>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</si>
  <si>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</si>
  <si>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</si>
  <si>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</si>
  <si>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Horažďovice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</si>
  <si>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</si>
  <si>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</si>
  <si>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</si>
  <si>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</si>
  <si>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</si>
  <si>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</si>
  <si>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</si>
  <si>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</si>
  <si>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</si>
  <si>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</si>
  <si>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</si>
  <si>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</si>
  <si>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</si>
  <si>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</si>
  <si>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</si>
  <si>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</si>
  <si>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</si>
  <si>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</si>
  <si>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</si>
  <si>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</si>
  <si>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</si>
  <si>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</si>
  <si>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</si>
  <si>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</si>
  <si>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</si>
  <si>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</si>
  <si>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</si>
  <si>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</si>
  <si>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</si>
  <si>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</si>
  <si>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Moravský Krumlov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</si>
  <si>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</si>
  <si>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</si>
  <si>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</si>
  <si>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</si>
  <si>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</si>
  <si>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</si>
  <si>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</si>
  <si>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</si>
  <si>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</si>
  <si>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</si>
  <si>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</si>
  <si>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</si>
  <si>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</si>
  <si>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</si>
  <si>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</si>
  <si>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</si>
  <si>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</si>
  <si>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</si>
  <si>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</si>
  <si>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</si>
  <si>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</si>
  <si>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</si>
  <si>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</si>
  <si>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</si>
  <si>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</si>
  <si>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</si>
  <si>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</si>
  <si>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</si>
  <si>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</si>
  <si>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</si>
  <si>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</si>
  <si>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</si>
  <si>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</si>
  <si>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</si>
  <si>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</si>
  <si>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</si>
  <si>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</si>
  <si>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</si>
  <si>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</si>
  <si>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</si>
  <si>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</si>
  <si>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</si>
  <si>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</si>
  <si>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</si>
  <si>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</si>
  <si>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</si>
  <si>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</si>
  <si>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</si>
  <si>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</si>
  <si>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</si>
  <si>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</si>
  <si>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</si>
  <si>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</si>
  <si>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</si>
  <si>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Statistika zápisů poznámek</t>
  </si>
  <si>
    <t>Počet zápisů</t>
  </si>
  <si>
    <t>zápis</t>
  </si>
  <si>
    <t>nařízení exekuce</t>
  </si>
  <si>
    <t>nařízení exekuce k nemovitosti</t>
  </si>
  <si>
    <t>úpadek a konkurz</t>
  </si>
  <si>
    <t>podaný žalobní návrh</t>
  </si>
  <si>
    <t>exekuční příkaz k prodeji nemovitosti</t>
  </si>
  <si>
    <t>Česká republika</t>
  </si>
  <si>
    <t>Vysvětlivky:</t>
  </si>
  <si>
    <t>Počet řízení ... počet řízení, v rámci kterých byl proveden zápis poznámky,</t>
  </si>
  <si>
    <t>úpadek a konkurz ... poznámky vyznačované v souvislosti s konkurzním a insolvenčním řízením.</t>
  </si>
  <si>
    <t>Katastrální úřad</t>
  </si>
  <si>
    <t>Katastrální pracoviště</t>
  </si>
  <si>
    <t xml:space="preserve">zápis [%] </t>
  </si>
  <si>
    <t xml:space="preserve">výmaz [%]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</si>
</sst>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E"/>
      <family val="0"/>
    </font>
    <font>
      <b/>
      <sz val="11.5"/>
      <color indexed="8"/>
      <name val="Arial CE"/>
      <family val="0"/>
    </font>
    <font>
      <b/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0" fontId="1" fillId="33" borderId="10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Počty POZNÁMEK v jednotlivých krajích za 123Q2008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5"/>
          <c:w val="0.9545"/>
          <c:h val="0.8162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'Poznámky - 123Q2008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'Poznámky - 123Q2008 (%)'!$C$5:$C$18</c:f>
              <c:numCache>
                <c:ptCount val="14"/>
                <c:pt idx="0">
                  <c:v>42849</c:v>
                </c:pt>
                <c:pt idx="1">
                  <c:v>54520</c:v>
                </c:pt>
                <c:pt idx="2">
                  <c:v>33366</c:v>
                </c:pt>
                <c:pt idx="3">
                  <c:v>35742</c:v>
                </c:pt>
                <c:pt idx="4">
                  <c:v>20733</c:v>
                </c:pt>
                <c:pt idx="5">
                  <c:v>27941</c:v>
                </c:pt>
                <c:pt idx="6">
                  <c:v>54433</c:v>
                </c:pt>
                <c:pt idx="7">
                  <c:v>22314</c:v>
                </c:pt>
                <c:pt idx="8">
                  <c:v>24868</c:v>
                </c:pt>
                <c:pt idx="9">
                  <c:v>58920</c:v>
                </c:pt>
                <c:pt idx="10">
                  <c:v>19416</c:v>
                </c:pt>
                <c:pt idx="11">
                  <c:v>27411</c:v>
                </c:pt>
                <c:pt idx="12">
                  <c:v>61021</c:v>
                </c:pt>
                <c:pt idx="13">
                  <c:v>35969</c:v>
                </c:pt>
              </c:numCache>
            </c:numRef>
          </c:val>
        </c:ser>
        <c:axId val="39913349"/>
        <c:axId val="23675822"/>
      </c:barChart>
      <c:catAx>
        <c:axId val="399133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75822"/>
        <c:crosses val="autoZero"/>
        <c:auto val="1"/>
        <c:lblOffset val="100"/>
        <c:tickLblSkip val="1"/>
        <c:noMultiLvlLbl val="0"/>
      </c:catAx>
      <c:valAx>
        <c:axId val="23675822"/>
        <c:scaling>
          <c:orientation val="minMax"/>
          <c:max val="90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13349"/>
        <c:crossesAt val="1"/>
        <c:crossBetween val="between"/>
        <c:dispUnits/>
        <c:majorUnit val="10000"/>
        <c:minorUnit val="5000"/>
      </c:valAx>
      <c:spPr>
        <a:gradFill rotWithShape="1">
          <a:gsLst>
            <a:gs pos="0">
              <a:srgbClr val="C4E2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Počty POZNÁMEK: zápis, výmaz - 123Q2008
z celk. počtu řízení: 519 503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675"/>
          <c:w val="0.961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'Poznámky - 123Q2008 (hodnoty)'!$F$3:$O$4</c:f>
              <c:multiLvlStrCache>
                <c:ptCount val="10"/>
                <c:lvl>
                  <c:pt idx="0">
                    <c:v>zápis</c:v>
                  </c:pt>
                  <c:pt idx="1">
                    <c:v>výmaz</c:v>
                  </c:pt>
                  <c:pt idx="2">
                    <c:v>zápis</c:v>
                  </c:pt>
                  <c:pt idx="3">
                    <c:v>výmaz</c:v>
                  </c:pt>
                  <c:pt idx="4">
                    <c:v>zápis</c:v>
                  </c:pt>
                  <c:pt idx="5">
                    <c:v>výmaz</c:v>
                  </c:pt>
                  <c:pt idx="6">
                    <c:v>zápis</c:v>
                  </c:pt>
                  <c:pt idx="7">
                    <c:v>výmaz</c:v>
                  </c:pt>
                  <c:pt idx="8">
                    <c:v>zápis</c:v>
                  </c:pt>
                  <c:pt idx="9">
                    <c:v>výmaz</c:v>
                  </c:pt>
                </c:lvl>
                <c:lvl>
                  <c:pt idx="0">
                    <c:v>nařízení exekuce</c:v>
                  </c:pt>
                  <c:pt idx="2">
                    <c:v>nařízení exekuce k nemovitosti</c:v>
                  </c:pt>
                  <c:pt idx="4">
                    <c:v>podaný žalobní návrh</c:v>
                  </c:pt>
                  <c:pt idx="6">
                    <c:v>exekuční příkaz k prodeji nemovitosti</c:v>
                  </c:pt>
                  <c:pt idx="8">
                    <c:v>úpadek a konkurz</c:v>
                  </c:pt>
                </c:lvl>
              </c:multiLvlStrCache>
            </c:multiLvlStrRef>
          </c:cat>
          <c:val>
            <c:numRef>
              <c:f>'Poznámky - 123Q2008 (hodnoty)'!$F$19:$O$19</c:f>
              <c:numCache>
                <c:ptCount val="10"/>
                <c:pt idx="0">
                  <c:v>291315</c:v>
                </c:pt>
                <c:pt idx="1">
                  <c:v>105676</c:v>
                </c:pt>
                <c:pt idx="2">
                  <c:v>30</c:v>
                </c:pt>
                <c:pt idx="3">
                  <c:v>15</c:v>
                </c:pt>
                <c:pt idx="4">
                  <c:v>1460</c:v>
                </c:pt>
                <c:pt idx="5">
                  <c:v>1022</c:v>
                </c:pt>
                <c:pt idx="6">
                  <c:v>59763</c:v>
                </c:pt>
                <c:pt idx="7">
                  <c:v>38792</c:v>
                </c:pt>
                <c:pt idx="8">
                  <c:v>768</c:v>
                </c:pt>
                <c:pt idx="9">
                  <c:v>635</c:v>
                </c:pt>
              </c:numCache>
            </c:numRef>
          </c:val>
        </c:ser>
        <c:axId val="11755807"/>
        <c:axId val="38693400"/>
      </c:barChart>
      <c:catAx>
        <c:axId val="11755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8693400"/>
        <c:crosses val="autoZero"/>
        <c:auto val="1"/>
        <c:lblOffset val="100"/>
        <c:tickLblSkip val="1"/>
        <c:noMultiLvlLbl val="0"/>
      </c:catAx>
      <c:valAx>
        <c:axId val="38693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580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CAE4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114300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19050" y="0"/>
        <a:ext cx="103822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bestFit="1" customWidth="1"/>
    <col min="2" max="2" width="22.875" style="0" bestFit="1" customWidth="1"/>
    <col min="3" max="7" width="7.00390625" style="0" bestFit="1" customWidth="1"/>
    <col min="8" max="8" width="6.375" style="0" customWidth="1"/>
    <col min="9" max="9" width="6.875" style="0" bestFit="1" customWidth="1"/>
    <col min="10" max="10" width="6.25390625" style="0" customWidth="1"/>
    <col min="11" max="11" width="6.875" style="0" bestFit="1" customWidth="1"/>
    <col min="12" max="12" width="6.75390625" style="0" customWidth="1"/>
    <col min="13" max="13" width="6.875" style="0" bestFit="1" customWidth="1"/>
    <col min="14" max="14" width="6.625" style="0" customWidth="1"/>
    <col min="15" max="15" width="7.125" style="0" customWidth="1"/>
  </cols>
  <sheetData>
    <row r="1" spans="1:15" ht="24.75" customHeight="1" thickBot="1">
      <c r="A1" s="27" t="s">
        <v>124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s="19" customFormat="1" ht="25.5">
      <c r="A2" s="20" t="s">
        <v>136</v>
      </c>
      <c r="B2" s="21" t="s">
        <v>137</v>
      </c>
      <c r="C2" s="22" t="s">
        <v>14</v>
      </c>
      <c r="D2" s="30" t="s">
        <v>125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1:15" s="19" customFormat="1" ht="51" customHeight="1">
      <c r="A3" s="1"/>
      <c r="B3" s="5"/>
      <c r="C3" s="3"/>
      <c r="D3" s="33" t="s">
        <v>15</v>
      </c>
      <c r="E3" s="33"/>
      <c r="F3" s="33" t="s">
        <v>127</v>
      </c>
      <c r="G3" s="33"/>
      <c r="H3" s="33" t="s">
        <v>128</v>
      </c>
      <c r="I3" s="33"/>
      <c r="J3" s="33" t="s">
        <v>130</v>
      </c>
      <c r="K3" s="33"/>
      <c r="L3" s="33" t="s">
        <v>131</v>
      </c>
      <c r="M3" s="33"/>
      <c r="N3" s="33" t="s">
        <v>129</v>
      </c>
      <c r="O3" s="33"/>
    </row>
    <row r="4" spans="1:15" s="19" customFormat="1" ht="20.25" customHeight="1">
      <c r="A4" s="1"/>
      <c r="B4" s="5"/>
      <c r="C4" s="3"/>
      <c r="D4" s="1" t="s">
        <v>126</v>
      </c>
      <c r="E4" s="1" t="s">
        <v>16</v>
      </c>
      <c r="F4" s="1" t="s">
        <v>126</v>
      </c>
      <c r="G4" s="1" t="s">
        <v>16</v>
      </c>
      <c r="H4" s="1" t="s">
        <v>126</v>
      </c>
      <c r="I4" s="1" t="s">
        <v>16</v>
      </c>
      <c r="J4" s="1" t="s">
        <v>126</v>
      </c>
      <c r="K4" s="1" t="s">
        <v>16</v>
      </c>
      <c r="L4" s="1" t="s">
        <v>126</v>
      </c>
      <c r="M4" s="1" t="s">
        <v>16</v>
      </c>
      <c r="N4" s="1" t="s">
        <v>126</v>
      </c>
      <c r="O4" s="1" t="s">
        <v>16</v>
      </c>
    </row>
    <row r="5" spans="1:15" ht="12.75">
      <c r="A5" s="11" t="s">
        <v>0</v>
      </c>
      <c r="B5" s="25"/>
      <c r="C5" s="23">
        <f aca="true" t="shared" si="0" ref="C5:O18">SUMIF($A$21:$A$127,$A5,C$21:C$127)</f>
        <v>42849</v>
      </c>
      <c r="D5" s="10">
        <f t="shared" si="0"/>
        <v>31489</v>
      </c>
      <c r="E5" s="10">
        <f t="shared" si="0"/>
        <v>11766</v>
      </c>
      <c r="F5" s="10">
        <f t="shared" si="0"/>
        <v>28609</v>
      </c>
      <c r="G5" s="10">
        <f t="shared" si="0"/>
        <v>10288</v>
      </c>
      <c r="H5" s="10">
        <f t="shared" si="0"/>
        <v>0</v>
      </c>
      <c r="I5" s="10">
        <f t="shared" si="0"/>
        <v>2</v>
      </c>
      <c r="J5" s="10">
        <f t="shared" si="0"/>
        <v>188</v>
      </c>
      <c r="K5" s="10">
        <f t="shared" si="0"/>
        <v>144</v>
      </c>
      <c r="L5" s="10">
        <f t="shared" si="0"/>
        <v>2040</v>
      </c>
      <c r="M5" s="10">
        <f t="shared" si="0"/>
        <v>1432</v>
      </c>
      <c r="N5" s="10">
        <f t="shared" si="0"/>
        <v>34</v>
      </c>
      <c r="O5" s="10">
        <f t="shared" si="0"/>
        <v>26</v>
      </c>
    </row>
    <row r="6" spans="1:15" ht="12.75">
      <c r="A6" s="11" t="s">
        <v>1</v>
      </c>
      <c r="B6" s="25"/>
      <c r="C6" s="23">
        <f t="shared" si="0"/>
        <v>54520</v>
      </c>
      <c r="D6" s="10">
        <f t="shared" si="0"/>
        <v>38494</v>
      </c>
      <c r="E6" s="10">
        <f t="shared" si="0"/>
        <v>16931</v>
      </c>
      <c r="F6" s="10">
        <f t="shared" si="0"/>
        <v>27002</v>
      </c>
      <c r="G6" s="10">
        <f t="shared" si="0"/>
        <v>11523</v>
      </c>
      <c r="H6" s="10">
        <f t="shared" si="0"/>
        <v>4</v>
      </c>
      <c r="I6" s="10">
        <f t="shared" si="0"/>
        <v>3</v>
      </c>
      <c r="J6" s="10">
        <f t="shared" si="0"/>
        <v>268</v>
      </c>
      <c r="K6" s="10">
        <f t="shared" si="0"/>
        <v>157</v>
      </c>
      <c r="L6" s="10">
        <f t="shared" si="0"/>
        <v>8442</v>
      </c>
      <c r="M6" s="10">
        <f t="shared" si="0"/>
        <v>5709</v>
      </c>
      <c r="N6" s="10">
        <f t="shared" si="0"/>
        <v>91</v>
      </c>
      <c r="O6" s="10">
        <f t="shared" si="0"/>
        <v>74</v>
      </c>
    </row>
    <row r="7" spans="1:15" ht="12.75">
      <c r="A7" s="11" t="s">
        <v>2</v>
      </c>
      <c r="B7" s="25"/>
      <c r="C7" s="23">
        <f t="shared" si="0"/>
        <v>33366</v>
      </c>
      <c r="D7" s="10">
        <f t="shared" si="0"/>
        <v>24641</v>
      </c>
      <c r="E7" s="10">
        <f t="shared" si="0"/>
        <v>9739</v>
      </c>
      <c r="F7" s="10">
        <f t="shared" si="0"/>
        <v>17911</v>
      </c>
      <c r="G7" s="10">
        <f t="shared" si="0"/>
        <v>6915</v>
      </c>
      <c r="H7" s="10">
        <f t="shared" si="0"/>
        <v>1</v>
      </c>
      <c r="I7" s="10">
        <f t="shared" si="0"/>
        <v>0</v>
      </c>
      <c r="J7" s="10">
        <f t="shared" si="0"/>
        <v>81</v>
      </c>
      <c r="K7" s="10">
        <f t="shared" si="0"/>
        <v>59</v>
      </c>
      <c r="L7" s="10">
        <f t="shared" si="0"/>
        <v>4596</v>
      </c>
      <c r="M7" s="10">
        <f t="shared" si="0"/>
        <v>2960</v>
      </c>
      <c r="N7" s="10">
        <f t="shared" si="0"/>
        <v>37</v>
      </c>
      <c r="O7" s="10">
        <f t="shared" si="0"/>
        <v>46</v>
      </c>
    </row>
    <row r="8" spans="1:15" ht="12.75">
      <c r="A8" s="11" t="s">
        <v>3</v>
      </c>
      <c r="B8" s="25"/>
      <c r="C8" s="23">
        <f t="shared" si="0"/>
        <v>35742</v>
      </c>
      <c r="D8" s="10">
        <f t="shared" si="0"/>
        <v>26558</v>
      </c>
      <c r="E8" s="10">
        <f t="shared" si="0"/>
        <v>9380</v>
      </c>
      <c r="F8" s="10">
        <f t="shared" si="0"/>
        <v>20789</v>
      </c>
      <c r="G8" s="10">
        <f t="shared" si="0"/>
        <v>7254</v>
      </c>
      <c r="H8" s="10">
        <f t="shared" si="0"/>
        <v>3</v>
      </c>
      <c r="I8" s="10">
        <f t="shared" si="0"/>
        <v>0</v>
      </c>
      <c r="J8" s="10">
        <f t="shared" si="0"/>
        <v>72</v>
      </c>
      <c r="K8" s="10">
        <f t="shared" si="0"/>
        <v>53</v>
      </c>
      <c r="L8" s="10">
        <f t="shared" si="0"/>
        <v>3962</v>
      </c>
      <c r="M8" s="10">
        <f t="shared" si="0"/>
        <v>2573</v>
      </c>
      <c r="N8" s="10">
        <f t="shared" si="0"/>
        <v>47</v>
      </c>
      <c r="O8" s="10">
        <f t="shared" si="0"/>
        <v>28</v>
      </c>
    </row>
    <row r="9" spans="1:15" ht="12.75">
      <c r="A9" s="11" t="s">
        <v>4</v>
      </c>
      <c r="B9" s="25"/>
      <c r="C9" s="23">
        <f t="shared" si="0"/>
        <v>20733</v>
      </c>
      <c r="D9" s="10">
        <f t="shared" si="0"/>
        <v>15847</v>
      </c>
      <c r="E9" s="10">
        <f t="shared" si="0"/>
        <v>5278</v>
      </c>
      <c r="F9" s="10">
        <f t="shared" si="0"/>
        <v>11713</v>
      </c>
      <c r="G9" s="10">
        <f t="shared" si="0"/>
        <v>3856</v>
      </c>
      <c r="H9" s="10">
        <f t="shared" si="0"/>
        <v>0</v>
      </c>
      <c r="I9" s="10">
        <f t="shared" si="0"/>
        <v>0</v>
      </c>
      <c r="J9" s="10">
        <f t="shared" si="0"/>
        <v>27</v>
      </c>
      <c r="K9" s="10">
        <f t="shared" si="0"/>
        <v>15</v>
      </c>
      <c r="L9" s="10">
        <f t="shared" si="0"/>
        <v>2794</v>
      </c>
      <c r="M9" s="10">
        <f t="shared" si="0"/>
        <v>1829</v>
      </c>
      <c r="N9" s="10">
        <f t="shared" si="0"/>
        <v>33</v>
      </c>
      <c r="O9" s="10">
        <f t="shared" si="0"/>
        <v>22</v>
      </c>
    </row>
    <row r="10" spans="1:15" ht="12.75">
      <c r="A10" s="11" t="s">
        <v>5</v>
      </c>
      <c r="B10" s="25"/>
      <c r="C10" s="23">
        <f t="shared" si="0"/>
        <v>27941</v>
      </c>
      <c r="D10" s="10">
        <f t="shared" si="0"/>
        <v>21078</v>
      </c>
      <c r="E10" s="10">
        <f t="shared" si="0"/>
        <v>7158</v>
      </c>
      <c r="F10" s="10">
        <f t="shared" si="0"/>
        <v>15665</v>
      </c>
      <c r="G10" s="10">
        <f t="shared" si="0"/>
        <v>5381</v>
      </c>
      <c r="H10" s="10">
        <f t="shared" si="0"/>
        <v>2</v>
      </c>
      <c r="I10" s="10">
        <f t="shared" si="0"/>
        <v>0</v>
      </c>
      <c r="J10" s="10">
        <f t="shared" si="0"/>
        <v>43</v>
      </c>
      <c r="K10" s="10">
        <f t="shared" si="0"/>
        <v>33</v>
      </c>
      <c r="L10" s="10">
        <f t="shared" si="0"/>
        <v>3147</v>
      </c>
      <c r="M10" s="10">
        <f t="shared" si="0"/>
        <v>1990</v>
      </c>
      <c r="N10" s="10">
        <f t="shared" si="0"/>
        <v>30</v>
      </c>
      <c r="O10" s="10">
        <f t="shared" si="0"/>
        <v>14</v>
      </c>
    </row>
    <row r="11" spans="1:15" ht="12.75">
      <c r="A11" s="11" t="s">
        <v>6</v>
      </c>
      <c r="B11" s="25"/>
      <c r="C11" s="23">
        <f t="shared" si="0"/>
        <v>54433</v>
      </c>
      <c r="D11" s="10">
        <f t="shared" si="0"/>
        <v>42021</v>
      </c>
      <c r="E11" s="10">
        <f t="shared" si="0"/>
        <v>13180</v>
      </c>
      <c r="F11" s="10">
        <f t="shared" si="0"/>
        <v>31882</v>
      </c>
      <c r="G11" s="10">
        <f t="shared" si="0"/>
        <v>10666</v>
      </c>
      <c r="H11" s="10">
        <f t="shared" si="0"/>
        <v>0</v>
      </c>
      <c r="I11" s="10">
        <f t="shared" si="0"/>
        <v>0</v>
      </c>
      <c r="J11" s="10">
        <f t="shared" si="0"/>
        <v>112</v>
      </c>
      <c r="K11" s="10">
        <f t="shared" si="0"/>
        <v>64</v>
      </c>
      <c r="L11" s="10">
        <f t="shared" si="0"/>
        <v>6912</v>
      </c>
      <c r="M11" s="10">
        <f t="shared" si="0"/>
        <v>4369</v>
      </c>
      <c r="N11" s="10">
        <f t="shared" si="0"/>
        <v>48</v>
      </c>
      <c r="O11" s="10">
        <f t="shared" si="0"/>
        <v>38</v>
      </c>
    </row>
    <row r="12" spans="1:15" ht="12.75">
      <c r="A12" s="11" t="s">
        <v>7</v>
      </c>
      <c r="B12" s="25"/>
      <c r="C12" s="23">
        <f t="shared" si="0"/>
        <v>22314</v>
      </c>
      <c r="D12" s="10">
        <f t="shared" si="0"/>
        <v>16844</v>
      </c>
      <c r="E12" s="10">
        <f t="shared" si="0"/>
        <v>6327</v>
      </c>
      <c r="F12" s="10">
        <f t="shared" si="0"/>
        <v>10842</v>
      </c>
      <c r="G12" s="10">
        <f t="shared" si="0"/>
        <v>4353</v>
      </c>
      <c r="H12" s="10">
        <f t="shared" si="0"/>
        <v>3</v>
      </c>
      <c r="I12" s="10">
        <f t="shared" si="0"/>
        <v>2</v>
      </c>
      <c r="J12" s="10">
        <f t="shared" si="0"/>
        <v>45</v>
      </c>
      <c r="K12" s="10">
        <f t="shared" si="0"/>
        <v>37</v>
      </c>
      <c r="L12" s="10">
        <f t="shared" si="0"/>
        <v>2942</v>
      </c>
      <c r="M12" s="10">
        <f t="shared" si="0"/>
        <v>1729</v>
      </c>
      <c r="N12" s="10">
        <f t="shared" si="0"/>
        <v>56</v>
      </c>
      <c r="O12" s="10">
        <f t="shared" si="0"/>
        <v>43</v>
      </c>
    </row>
    <row r="13" spans="1:15" ht="12.75">
      <c r="A13" s="11" t="s">
        <v>8</v>
      </c>
      <c r="B13" s="25"/>
      <c r="C13" s="23">
        <f t="shared" si="0"/>
        <v>24868</v>
      </c>
      <c r="D13" s="10">
        <f t="shared" si="0"/>
        <v>17938</v>
      </c>
      <c r="E13" s="10">
        <f t="shared" si="0"/>
        <v>7759</v>
      </c>
      <c r="F13" s="10">
        <f t="shared" si="0"/>
        <v>12078</v>
      </c>
      <c r="G13" s="10">
        <f t="shared" si="0"/>
        <v>4991</v>
      </c>
      <c r="H13" s="10">
        <f t="shared" si="0"/>
        <v>5</v>
      </c>
      <c r="I13" s="10">
        <f t="shared" si="0"/>
        <v>6</v>
      </c>
      <c r="J13" s="10">
        <f t="shared" si="0"/>
        <v>46</v>
      </c>
      <c r="K13" s="10">
        <f t="shared" si="0"/>
        <v>42</v>
      </c>
      <c r="L13" s="10">
        <f t="shared" si="0"/>
        <v>2918</v>
      </c>
      <c r="M13" s="10">
        <f t="shared" si="0"/>
        <v>1868</v>
      </c>
      <c r="N13" s="10">
        <f t="shared" si="0"/>
        <v>45</v>
      </c>
      <c r="O13" s="10">
        <f t="shared" si="0"/>
        <v>41</v>
      </c>
    </row>
    <row r="14" spans="1:15" ht="12.75">
      <c r="A14" s="11" t="s">
        <v>9</v>
      </c>
      <c r="B14" s="25"/>
      <c r="C14" s="23">
        <f t="shared" si="0"/>
        <v>58920</v>
      </c>
      <c r="D14" s="10">
        <f t="shared" si="0"/>
        <v>42823</v>
      </c>
      <c r="E14" s="10">
        <f t="shared" si="0"/>
        <v>16913</v>
      </c>
      <c r="F14" s="10">
        <f t="shared" si="0"/>
        <v>33735</v>
      </c>
      <c r="G14" s="10">
        <f t="shared" si="0"/>
        <v>12324</v>
      </c>
      <c r="H14" s="10">
        <f t="shared" si="0"/>
        <v>2</v>
      </c>
      <c r="I14" s="10">
        <f t="shared" si="0"/>
        <v>0</v>
      </c>
      <c r="J14" s="10">
        <f t="shared" si="0"/>
        <v>208</v>
      </c>
      <c r="K14" s="10">
        <f t="shared" si="0"/>
        <v>142</v>
      </c>
      <c r="L14" s="10">
        <f t="shared" si="0"/>
        <v>5911</v>
      </c>
      <c r="M14" s="10">
        <f t="shared" si="0"/>
        <v>3713</v>
      </c>
      <c r="N14" s="10">
        <f t="shared" si="0"/>
        <v>109</v>
      </c>
      <c r="O14" s="10">
        <f t="shared" si="0"/>
        <v>66</v>
      </c>
    </row>
    <row r="15" spans="1:15" ht="12.75">
      <c r="A15" s="11" t="s">
        <v>10</v>
      </c>
      <c r="B15" s="25"/>
      <c r="C15" s="23">
        <f t="shared" si="0"/>
        <v>19416</v>
      </c>
      <c r="D15" s="10">
        <f t="shared" si="0"/>
        <v>14664</v>
      </c>
      <c r="E15" s="10">
        <f t="shared" si="0"/>
        <v>5246</v>
      </c>
      <c r="F15" s="10">
        <f t="shared" si="0"/>
        <v>9932</v>
      </c>
      <c r="G15" s="10">
        <f t="shared" si="0"/>
        <v>3312</v>
      </c>
      <c r="H15" s="10">
        <f t="shared" si="0"/>
        <v>0</v>
      </c>
      <c r="I15" s="10">
        <f t="shared" si="0"/>
        <v>0</v>
      </c>
      <c r="J15" s="10">
        <f t="shared" si="0"/>
        <v>85</v>
      </c>
      <c r="K15" s="10">
        <f t="shared" si="0"/>
        <v>84</v>
      </c>
      <c r="L15" s="10">
        <f t="shared" si="0"/>
        <v>2874</v>
      </c>
      <c r="M15" s="10">
        <f t="shared" si="0"/>
        <v>1662</v>
      </c>
      <c r="N15" s="10">
        <f t="shared" si="0"/>
        <v>125</v>
      </c>
      <c r="O15" s="10">
        <f t="shared" si="0"/>
        <v>56</v>
      </c>
    </row>
    <row r="16" spans="1:15" ht="12.75">
      <c r="A16" s="11" t="s">
        <v>11</v>
      </c>
      <c r="B16" s="25"/>
      <c r="C16" s="23">
        <f t="shared" si="0"/>
        <v>27411</v>
      </c>
      <c r="D16" s="10">
        <f t="shared" si="0"/>
        <v>20030</v>
      </c>
      <c r="E16" s="10">
        <f t="shared" si="0"/>
        <v>8090</v>
      </c>
      <c r="F16" s="10">
        <f t="shared" si="0"/>
        <v>14400</v>
      </c>
      <c r="G16" s="10">
        <f t="shared" si="0"/>
        <v>5366</v>
      </c>
      <c r="H16" s="10">
        <f t="shared" si="0"/>
        <v>1</v>
      </c>
      <c r="I16" s="10">
        <f t="shared" si="0"/>
        <v>0</v>
      </c>
      <c r="J16" s="10">
        <f t="shared" si="0"/>
        <v>96</v>
      </c>
      <c r="K16" s="10">
        <f t="shared" si="0"/>
        <v>95</v>
      </c>
      <c r="L16" s="10">
        <f t="shared" si="0"/>
        <v>3637</v>
      </c>
      <c r="M16" s="10">
        <f t="shared" si="0"/>
        <v>2432</v>
      </c>
      <c r="N16" s="10">
        <f t="shared" si="0"/>
        <v>32</v>
      </c>
      <c r="O16" s="10">
        <f t="shared" si="0"/>
        <v>26</v>
      </c>
    </row>
    <row r="17" spans="1:15" ht="12.75">
      <c r="A17" s="11" t="s">
        <v>12</v>
      </c>
      <c r="B17" s="25"/>
      <c r="C17" s="23">
        <f t="shared" si="0"/>
        <v>61021</v>
      </c>
      <c r="D17" s="10">
        <f t="shared" si="0"/>
        <v>46459</v>
      </c>
      <c r="E17" s="10">
        <f t="shared" si="0"/>
        <v>15251</v>
      </c>
      <c r="F17" s="10">
        <f t="shared" si="0"/>
        <v>37993</v>
      </c>
      <c r="G17" s="10">
        <f t="shared" si="0"/>
        <v>11432</v>
      </c>
      <c r="H17" s="10">
        <f t="shared" si="0"/>
        <v>5</v>
      </c>
      <c r="I17" s="10">
        <f t="shared" si="0"/>
        <v>2</v>
      </c>
      <c r="J17" s="10">
        <f t="shared" si="0"/>
        <v>123</v>
      </c>
      <c r="K17" s="10">
        <f t="shared" si="0"/>
        <v>71</v>
      </c>
      <c r="L17" s="10">
        <f t="shared" si="0"/>
        <v>5156</v>
      </c>
      <c r="M17" s="10">
        <f t="shared" si="0"/>
        <v>3438</v>
      </c>
      <c r="N17" s="10">
        <f t="shared" si="0"/>
        <v>51</v>
      </c>
      <c r="O17" s="10">
        <f t="shared" si="0"/>
        <v>39</v>
      </c>
    </row>
    <row r="18" spans="1:15" ht="12.75">
      <c r="A18" s="11" t="s">
        <v>13</v>
      </c>
      <c r="B18" s="25"/>
      <c r="C18" s="23">
        <f t="shared" si="0"/>
        <v>35969</v>
      </c>
      <c r="D18" s="10">
        <f t="shared" si="0"/>
        <v>25228</v>
      </c>
      <c r="E18" s="10">
        <f t="shared" si="0"/>
        <v>11268</v>
      </c>
      <c r="F18" s="10">
        <f t="shared" si="0"/>
        <v>18764</v>
      </c>
      <c r="G18" s="10">
        <f t="shared" si="0"/>
        <v>8015</v>
      </c>
      <c r="H18" s="10">
        <f t="shared" si="0"/>
        <v>4</v>
      </c>
      <c r="I18" s="10">
        <f t="shared" si="0"/>
        <v>0</v>
      </c>
      <c r="J18" s="10">
        <f t="shared" si="0"/>
        <v>66</v>
      </c>
      <c r="K18" s="10">
        <f t="shared" si="0"/>
        <v>26</v>
      </c>
      <c r="L18" s="10">
        <f t="shared" si="0"/>
        <v>4432</v>
      </c>
      <c r="M18" s="10">
        <f t="shared" si="0"/>
        <v>3088</v>
      </c>
      <c r="N18" s="10">
        <f t="shared" si="0"/>
        <v>30</v>
      </c>
      <c r="O18" s="10">
        <f t="shared" si="0"/>
        <v>116</v>
      </c>
    </row>
    <row r="19" spans="1:15" ht="12.75">
      <c r="A19" s="8" t="s">
        <v>132</v>
      </c>
      <c r="B19" s="26"/>
      <c r="C19" s="24">
        <f>SUM(C5:C18)</f>
        <v>519503</v>
      </c>
      <c r="D19" s="7">
        <f>SUM(D5:D18)</f>
        <v>384114</v>
      </c>
      <c r="E19" s="7">
        <f aca="true" t="shared" si="1" ref="E19:O19">SUM(E5:E18)</f>
        <v>144286</v>
      </c>
      <c r="F19" s="7">
        <f t="shared" si="1"/>
        <v>291315</v>
      </c>
      <c r="G19" s="7">
        <f t="shared" si="1"/>
        <v>105676</v>
      </c>
      <c r="H19" s="7">
        <f t="shared" si="1"/>
        <v>30</v>
      </c>
      <c r="I19" s="7">
        <f t="shared" si="1"/>
        <v>15</v>
      </c>
      <c r="J19" s="7">
        <f t="shared" si="1"/>
        <v>1460</v>
      </c>
      <c r="K19" s="7">
        <f t="shared" si="1"/>
        <v>1022</v>
      </c>
      <c r="L19" s="7">
        <f t="shared" si="1"/>
        <v>59763</v>
      </c>
      <c r="M19" s="7">
        <f t="shared" si="1"/>
        <v>38792</v>
      </c>
      <c r="N19" s="7">
        <f t="shared" si="1"/>
        <v>768</v>
      </c>
      <c r="O19" s="7">
        <f t="shared" si="1"/>
        <v>635</v>
      </c>
    </row>
    <row r="20" spans="1:15" ht="12.75">
      <c r="A20" s="2"/>
      <c r="B20" s="6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 t="s">
        <v>1</v>
      </c>
      <c r="B21" s="6" t="s">
        <v>17</v>
      </c>
      <c r="C21" s="4">
        <v>3826</v>
      </c>
      <c r="D21" s="2">
        <v>2886</v>
      </c>
      <c r="E21" s="2">
        <v>1030</v>
      </c>
      <c r="F21" s="2">
        <v>1837</v>
      </c>
      <c r="G21" s="2">
        <v>566</v>
      </c>
      <c r="H21" s="2">
        <v>0</v>
      </c>
      <c r="I21" s="2">
        <v>0</v>
      </c>
      <c r="J21" s="2">
        <v>33</v>
      </c>
      <c r="K21" s="2">
        <v>11</v>
      </c>
      <c r="L21" s="2">
        <v>678</v>
      </c>
      <c r="M21" s="2">
        <v>346</v>
      </c>
      <c r="N21" s="2">
        <v>8</v>
      </c>
      <c r="O21" s="2">
        <v>3</v>
      </c>
    </row>
    <row r="22" spans="1:15" ht="12.75">
      <c r="A22" s="2" t="s">
        <v>1</v>
      </c>
      <c r="B22" s="6" t="s">
        <v>18</v>
      </c>
      <c r="C22" s="4">
        <v>3502</v>
      </c>
      <c r="D22" s="2">
        <v>2448</v>
      </c>
      <c r="E22" s="2">
        <v>1086</v>
      </c>
      <c r="F22" s="2">
        <v>1758</v>
      </c>
      <c r="G22" s="2">
        <v>781</v>
      </c>
      <c r="H22" s="2">
        <v>0</v>
      </c>
      <c r="I22" s="2">
        <v>0</v>
      </c>
      <c r="J22" s="2">
        <v>10</v>
      </c>
      <c r="K22" s="2">
        <v>3</v>
      </c>
      <c r="L22" s="2">
        <v>496</v>
      </c>
      <c r="M22" s="2">
        <v>372</v>
      </c>
      <c r="N22" s="2">
        <v>5</v>
      </c>
      <c r="O22" s="2">
        <v>1</v>
      </c>
    </row>
    <row r="23" spans="1:15" ht="12.75">
      <c r="A23" s="2" t="s">
        <v>9</v>
      </c>
      <c r="B23" s="6" t="s">
        <v>19</v>
      </c>
      <c r="C23" s="4">
        <v>2271</v>
      </c>
      <c r="D23" s="2">
        <v>1614</v>
      </c>
      <c r="E23" s="2">
        <v>665</v>
      </c>
      <c r="F23" s="2">
        <v>1261</v>
      </c>
      <c r="G23" s="2">
        <v>528</v>
      </c>
      <c r="H23" s="2">
        <v>0</v>
      </c>
      <c r="I23" s="2">
        <v>0</v>
      </c>
      <c r="J23" s="2">
        <v>10</v>
      </c>
      <c r="K23" s="2">
        <v>14</v>
      </c>
      <c r="L23" s="2">
        <v>272</v>
      </c>
      <c r="M23" s="2">
        <v>190</v>
      </c>
      <c r="N23" s="2">
        <v>2</v>
      </c>
      <c r="O23" s="2">
        <v>2</v>
      </c>
    </row>
    <row r="24" spans="1:15" ht="12.75">
      <c r="A24" s="2" t="s">
        <v>9</v>
      </c>
      <c r="B24" s="6" t="s">
        <v>20</v>
      </c>
      <c r="C24" s="4">
        <v>2079</v>
      </c>
      <c r="D24" s="2">
        <v>1516</v>
      </c>
      <c r="E24" s="2">
        <v>600</v>
      </c>
      <c r="F24" s="2">
        <v>1031</v>
      </c>
      <c r="G24" s="2">
        <v>239</v>
      </c>
      <c r="H24" s="2">
        <v>0</v>
      </c>
      <c r="I24" s="2">
        <v>0</v>
      </c>
      <c r="J24" s="2">
        <v>8</v>
      </c>
      <c r="K24" s="2">
        <v>9</v>
      </c>
      <c r="L24" s="2">
        <v>359</v>
      </c>
      <c r="M24" s="2">
        <v>206</v>
      </c>
      <c r="N24" s="2">
        <v>1</v>
      </c>
      <c r="O24" s="2">
        <v>2</v>
      </c>
    </row>
    <row r="25" spans="1:15" ht="12.75">
      <c r="A25" s="2" t="s">
        <v>9</v>
      </c>
      <c r="B25" s="6" t="s">
        <v>21</v>
      </c>
      <c r="C25" s="4">
        <v>23695</v>
      </c>
      <c r="D25" s="2">
        <v>17631</v>
      </c>
      <c r="E25" s="2">
        <v>6145</v>
      </c>
      <c r="F25" s="2">
        <v>16502</v>
      </c>
      <c r="G25" s="2">
        <v>5765</v>
      </c>
      <c r="H25" s="2">
        <v>0</v>
      </c>
      <c r="I25" s="2">
        <v>0</v>
      </c>
      <c r="J25" s="2">
        <v>58</v>
      </c>
      <c r="K25" s="2">
        <v>35</v>
      </c>
      <c r="L25" s="2">
        <v>813</v>
      </c>
      <c r="M25" s="2">
        <v>615</v>
      </c>
      <c r="N25" s="2">
        <v>34</v>
      </c>
      <c r="O25" s="2">
        <v>18</v>
      </c>
    </row>
    <row r="26" spans="1:15" ht="12.75">
      <c r="A26" s="2" t="s">
        <v>9</v>
      </c>
      <c r="B26" s="6" t="s">
        <v>22</v>
      </c>
      <c r="C26" s="4">
        <v>7866</v>
      </c>
      <c r="D26" s="2">
        <v>5373</v>
      </c>
      <c r="E26" s="2">
        <v>2835</v>
      </c>
      <c r="F26" s="2">
        <v>3139</v>
      </c>
      <c r="G26" s="2">
        <v>1316</v>
      </c>
      <c r="H26" s="2">
        <v>1</v>
      </c>
      <c r="I26" s="2">
        <v>0</v>
      </c>
      <c r="J26" s="2">
        <v>78</v>
      </c>
      <c r="K26" s="2">
        <v>44</v>
      </c>
      <c r="L26" s="2">
        <v>1315</v>
      </c>
      <c r="M26" s="2">
        <v>885</v>
      </c>
      <c r="N26" s="2">
        <v>20</v>
      </c>
      <c r="O26" s="2">
        <v>11</v>
      </c>
    </row>
    <row r="27" spans="1:15" ht="12.75">
      <c r="A27" s="2" t="s">
        <v>12</v>
      </c>
      <c r="B27" s="6" t="s">
        <v>23</v>
      </c>
      <c r="C27" s="4">
        <v>5219</v>
      </c>
      <c r="D27" s="2">
        <v>4015</v>
      </c>
      <c r="E27" s="2">
        <v>1278</v>
      </c>
      <c r="F27" s="2">
        <v>3076</v>
      </c>
      <c r="G27" s="2">
        <v>898</v>
      </c>
      <c r="H27" s="2">
        <v>0</v>
      </c>
      <c r="I27" s="2">
        <v>0</v>
      </c>
      <c r="J27" s="2">
        <v>6</v>
      </c>
      <c r="K27" s="2">
        <v>4</v>
      </c>
      <c r="L27" s="2">
        <v>599</v>
      </c>
      <c r="M27" s="2">
        <v>393</v>
      </c>
      <c r="N27" s="2">
        <v>5</v>
      </c>
      <c r="O27" s="2">
        <v>4</v>
      </c>
    </row>
    <row r="28" spans="1:15" ht="12.75">
      <c r="A28" s="2" t="s">
        <v>9</v>
      </c>
      <c r="B28" s="6" t="s">
        <v>24</v>
      </c>
      <c r="C28" s="4">
        <v>3183</v>
      </c>
      <c r="D28" s="2">
        <v>2139</v>
      </c>
      <c r="E28" s="2">
        <v>1066</v>
      </c>
      <c r="F28" s="2">
        <v>1511</v>
      </c>
      <c r="G28" s="2">
        <v>870</v>
      </c>
      <c r="H28" s="2">
        <v>0</v>
      </c>
      <c r="I28" s="2">
        <v>0</v>
      </c>
      <c r="J28" s="2">
        <v>8</v>
      </c>
      <c r="K28" s="2">
        <v>3</v>
      </c>
      <c r="L28" s="2">
        <v>420</v>
      </c>
      <c r="M28" s="2">
        <v>247</v>
      </c>
      <c r="N28" s="2">
        <v>4</v>
      </c>
      <c r="O28" s="2">
        <v>2</v>
      </c>
    </row>
    <row r="29" spans="1:15" ht="12.75">
      <c r="A29" s="2" t="s">
        <v>10</v>
      </c>
      <c r="B29" s="6" t="s">
        <v>25</v>
      </c>
      <c r="C29" s="4">
        <v>806</v>
      </c>
      <c r="D29" s="2">
        <v>634</v>
      </c>
      <c r="E29" s="2">
        <v>179</v>
      </c>
      <c r="F29" s="2">
        <v>391</v>
      </c>
      <c r="G29" s="2">
        <v>96</v>
      </c>
      <c r="H29" s="2">
        <v>0</v>
      </c>
      <c r="I29" s="2">
        <v>0</v>
      </c>
      <c r="J29" s="2">
        <v>3</v>
      </c>
      <c r="K29" s="2">
        <v>1</v>
      </c>
      <c r="L29" s="2">
        <v>101</v>
      </c>
      <c r="M29" s="2">
        <v>59</v>
      </c>
      <c r="N29" s="2">
        <v>14</v>
      </c>
      <c r="O29" s="2">
        <v>5</v>
      </c>
    </row>
    <row r="30" spans="1:15" ht="12.75">
      <c r="A30" s="2" t="s">
        <v>5</v>
      </c>
      <c r="B30" s="6" t="s">
        <v>26</v>
      </c>
      <c r="C30" s="4">
        <v>11164</v>
      </c>
      <c r="D30" s="2">
        <v>8655</v>
      </c>
      <c r="E30" s="2">
        <v>2546</v>
      </c>
      <c r="F30" s="2">
        <v>6613</v>
      </c>
      <c r="G30" s="2">
        <v>2169</v>
      </c>
      <c r="H30" s="2">
        <v>1</v>
      </c>
      <c r="I30" s="2">
        <v>0</v>
      </c>
      <c r="J30" s="2">
        <v>11</v>
      </c>
      <c r="K30" s="2">
        <v>1</v>
      </c>
      <c r="L30" s="2">
        <v>1190</v>
      </c>
      <c r="M30" s="2">
        <v>675</v>
      </c>
      <c r="N30" s="2">
        <v>3</v>
      </c>
      <c r="O30" s="2">
        <v>2</v>
      </c>
    </row>
    <row r="31" spans="1:15" ht="12.75">
      <c r="A31" s="2" t="s">
        <v>2</v>
      </c>
      <c r="B31" s="6" t="s">
        <v>27</v>
      </c>
      <c r="C31" s="4">
        <v>9600</v>
      </c>
      <c r="D31" s="2">
        <v>7023</v>
      </c>
      <c r="E31" s="2">
        <v>3032</v>
      </c>
      <c r="F31" s="2">
        <v>5576</v>
      </c>
      <c r="G31" s="2">
        <v>2294</v>
      </c>
      <c r="H31" s="2">
        <v>1</v>
      </c>
      <c r="I31" s="2">
        <v>0</v>
      </c>
      <c r="J31" s="2">
        <v>24</v>
      </c>
      <c r="K31" s="2">
        <v>20</v>
      </c>
      <c r="L31" s="2">
        <v>986</v>
      </c>
      <c r="M31" s="2">
        <v>707</v>
      </c>
      <c r="N31" s="2">
        <v>8</v>
      </c>
      <c r="O31" s="2">
        <v>14</v>
      </c>
    </row>
    <row r="32" spans="1:15" ht="12.75">
      <c r="A32" s="2" t="s">
        <v>2</v>
      </c>
      <c r="B32" s="6" t="s">
        <v>28</v>
      </c>
      <c r="C32" s="4">
        <v>2928</v>
      </c>
      <c r="D32" s="2">
        <v>2058</v>
      </c>
      <c r="E32" s="2">
        <v>976</v>
      </c>
      <c r="F32" s="2">
        <v>1422</v>
      </c>
      <c r="G32" s="2">
        <v>681</v>
      </c>
      <c r="H32" s="2">
        <v>0</v>
      </c>
      <c r="I32" s="2">
        <v>0</v>
      </c>
      <c r="J32" s="2">
        <v>8</v>
      </c>
      <c r="K32" s="2">
        <v>2</v>
      </c>
      <c r="L32" s="2">
        <v>374</v>
      </c>
      <c r="M32" s="2">
        <v>255</v>
      </c>
      <c r="N32" s="2">
        <v>4</v>
      </c>
      <c r="O32" s="2">
        <v>1</v>
      </c>
    </row>
    <row r="33" spans="1:15" ht="12.75">
      <c r="A33" s="2" t="s">
        <v>2</v>
      </c>
      <c r="B33" s="6" t="s">
        <v>29</v>
      </c>
      <c r="C33" s="4">
        <v>858</v>
      </c>
      <c r="D33" s="2">
        <v>674</v>
      </c>
      <c r="E33" s="2">
        <v>204</v>
      </c>
      <c r="F33" s="2">
        <v>383</v>
      </c>
      <c r="G33" s="2">
        <v>93</v>
      </c>
      <c r="H33" s="2">
        <v>0</v>
      </c>
      <c r="I33" s="2">
        <v>0</v>
      </c>
      <c r="J33" s="2">
        <v>0</v>
      </c>
      <c r="K33" s="2">
        <v>0</v>
      </c>
      <c r="L33" s="2">
        <v>155</v>
      </c>
      <c r="M33" s="2">
        <v>90</v>
      </c>
      <c r="N33" s="2">
        <v>0</v>
      </c>
      <c r="O33" s="2">
        <v>0</v>
      </c>
    </row>
    <row r="34" spans="1:15" ht="12.75">
      <c r="A34" s="2" t="s">
        <v>6</v>
      </c>
      <c r="B34" s="6" t="s">
        <v>30</v>
      </c>
      <c r="C34" s="4">
        <v>4452</v>
      </c>
      <c r="D34" s="2">
        <v>3111</v>
      </c>
      <c r="E34" s="2">
        <v>1371</v>
      </c>
      <c r="F34" s="2">
        <v>2361</v>
      </c>
      <c r="G34" s="2">
        <v>1122</v>
      </c>
      <c r="H34" s="2">
        <v>0</v>
      </c>
      <c r="I34" s="2">
        <v>0</v>
      </c>
      <c r="J34" s="2">
        <v>14</v>
      </c>
      <c r="K34" s="2">
        <v>13</v>
      </c>
      <c r="L34" s="2">
        <v>663</v>
      </c>
      <c r="M34" s="2">
        <v>385</v>
      </c>
      <c r="N34" s="2">
        <v>3</v>
      </c>
      <c r="O34" s="2">
        <v>2</v>
      </c>
    </row>
    <row r="35" spans="1:15" ht="12.75">
      <c r="A35" s="2" t="s">
        <v>3</v>
      </c>
      <c r="B35" s="6" t="s">
        <v>31</v>
      </c>
      <c r="C35" s="4">
        <v>3580</v>
      </c>
      <c r="D35" s="2">
        <v>2685</v>
      </c>
      <c r="E35" s="2">
        <v>915</v>
      </c>
      <c r="F35" s="2">
        <v>1978</v>
      </c>
      <c r="G35" s="2">
        <v>748</v>
      </c>
      <c r="H35" s="2">
        <v>0</v>
      </c>
      <c r="I35" s="2">
        <v>0</v>
      </c>
      <c r="J35" s="2">
        <v>6</v>
      </c>
      <c r="K35" s="2">
        <v>3</v>
      </c>
      <c r="L35" s="2">
        <v>534</v>
      </c>
      <c r="M35" s="2">
        <v>274</v>
      </c>
      <c r="N35" s="2">
        <v>3</v>
      </c>
      <c r="O35" s="2">
        <v>3</v>
      </c>
    </row>
    <row r="36" spans="1:15" ht="12.75">
      <c r="A36" s="2" t="s">
        <v>12</v>
      </c>
      <c r="B36" s="6" t="s">
        <v>32</v>
      </c>
      <c r="C36" s="4">
        <v>5818</v>
      </c>
      <c r="D36" s="2">
        <v>4250</v>
      </c>
      <c r="E36" s="2">
        <v>1602</v>
      </c>
      <c r="F36" s="2">
        <v>3214</v>
      </c>
      <c r="G36" s="2">
        <v>1226</v>
      </c>
      <c r="H36" s="2">
        <v>0</v>
      </c>
      <c r="I36" s="2">
        <v>0</v>
      </c>
      <c r="J36" s="2">
        <v>26</v>
      </c>
      <c r="K36" s="2">
        <v>20</v>
      </c>
      <c r="L36" s="2">
        <v>673</v>
      </c>
      <c r="M36" s="2">
        <v>479</v>
      </c>
      <c r="N36" s="2">
        <v>7</v>
      </c>
      <c r="O36" s="2">
        <v>6</v>
      </c>
    </row>
    <row r="37" spans="1:15" ht="12.75">
      <c r="A37" s="2" t="s">
        <v>5</v>
      </c>
      <c r="B37" s="6" t="s">
        <v>33</v>
      </c>
      <c r="C37" s="4">
        <v>693</v>
      </c>
      <c r="D37" s="2">
        <v>549</v>
      </c>
      <c r="E37" s="2">
        <v>153</v>
      </c>
      <c r="F37" s="2">
        <v>70</v>
      </c>
      <c r="G37" s="2">
        <v>22</v>
      </c>
      <c r="H37" s="2">
        <v>0</v>
      </c>
      <c r="I37" s="2">
        <v>0</v>
      </c>
      <c r="J37" s="2">
        <v>2</v>
      </c>
      <c r="K37" s="2">
        <v>1</v>
      </c>
      <c r="L37" s="2">
        <v>196</v>
      </c>
      <c r="M37" s="2">
        <v>94</v>
      </c>
      <c r="N37" s="2">
        <v>2</v>
      </c>
      <c r="O37" s="2">
        <v>0</v>
      </c>
    </row>
    <row r="38" spans="1:15" ht="12.75">
      <c r="A38" s="2" t="s">
        <v>12</v>
      </c>
      <c r="B38" s="6" t="s">
        <v>34</v>
      </c>
      <c r="C38" s="4">
        <v>6205</v>
      </c>
      <c r="D38" s="2">
        <v>4757</v>
      </c>
      <c r="E38" s="2">
        <v>1478</v>
      </c>
      <c r="F38" s="2">
        <v>4413</v>
      </c>
      <c r="G38" s="2">
        <v>1290</v>
      </c>
      <c r="H38" s="2">
        <v>0</v>
      </c>
      <c r="I38" s="2">
        <v>0</v>
      </c>
      <c r="J38" s="2">
        <v>4</v>
      </c>
      <c r="K38" s="2">
        <v>3</v>
      </c>
      <c r="L38" s="2">
        <v>210</v>
      </c>
      <c r="M38" s="2">
        <v>149</v>
      </c>
      <c r="N38" s="2">
        <v>2</v>
      </c>
      <c r="O38" s="2">
        <v>4</v>
      </c>
    </row>
    <row r="39" spans="1:15" ht="12.75">
      <c r="A39" s="2" t="s">
        <v>10</v>
      </c>
      <c r="B39" s="6" t="s">
        <v>35</v>
      </c>
      <c r="C39" s="4">
        <v>3735</v>
      </c>
      <c r="D39" s="2">
        <v>2772</v>
      </c>
      <c r="E39" s="2">
        <v>1110</v>
      </c>
      <c r="F39" s="2">
        <v>1781</v>
      </c>
      <c r="G39" s="2">
        <v>627</v>
      </c>
      <c r="H39" s="2">
        <v>0</v>
      </c>
      <c r="I39" s="2">
        <v>0</v>
      </c>
      <c r="J39" s="2">
        <v>8</v>
      </c>
      <c r="K39" s="2">
        <v>9</v>
      </c>
      <c r="L39" s="2">
        <v>523</v>
      </c>
      <c r="M39" s="2">
        <v>322</v>
      </c>
      <c r="N39" s="2">
        <v>15</v>
      </c>
      <c r="O39" s="2">
        <v>9</v>
      </c>
    </row>
    <row r="40" spans="1:15" ht="12.75">
      <c r="A40" s="2" t="s">
        <v>9</v>
      </c>
      <c r="B40" s="6" t="s">
        <v>36</v>
      </c>
      <c r="C40" s="4">
        <v>4410</v>
      </c>
      <c r="D40" s="2">
        <v>3021</v>
      </c>
      <c r="E40" s="2">
        <v>1454</v>
      </c>
      <c r="F40" s="2">
        <v>2291</v>
      </c>
      <c r="G40" s="2">
        <v>943</v>
      </c>
      <c r="H40" s="2">
        <v>0</v>
      </c>
      <c r="I40" s="2">
        <v>0</v>
      </c>
      <c r="J40" s="2">
        <v>10</v>
      </c>
      <c r="K40" s="2">
        <v>10</v>
      </c>
      <c r="L40" s="2">
        <v>491</v>
      </c>
      <c r="M40" s="2">
        <v>358</v>
      </c>
      <c r="N40" s="2">
        <v>10</v>
      </c>
      <c r="O40" s="2">
        <v>3</v>
      </c>
    </row>
    <row r="41" spans="1:15" ht="12.75">
      <c r="A41" s="2" t="s">
        <v>11</v>
      </c>
      <c r="B41" s="6" t="s">
        <v>37</v>
      </c>
      <c r="C41" s="4">
        <v>1554</v>
      </c>
      <c r="D41" s="2">
        <v>1141</v>
      </c>
      <c r="E41" s="2">
        <v>449</v>
      </c>
      <c r="F41" s="2">
        <v>759</v>
      </c>
      <c r="G41" s="2">
        <v>238</v>
      </c>
      <c r="H41" s="2">
        <v>0</v>
      </c>
      <c r="I41" s="2">
        <v>0</v>
      </c>
      <c r="J41" s="2">
        <v>10</v>
      </c>
      <c r="K41" s="2">
        <v>8</v>
      </c>
      <c r="L41" s="2">
        <v>283</v>
      </c>
      <c r="M41" s="2">
        <v>167</v>
      </c>
      <c r="N41" s="2">
        <v>4</v>
      </c>
      <c r="O41" s="2">
        <v>5</v>
      </c>
    </row>
    <row r="42" spans="1:15" ht="12.75">
      <c r="A42" s="2" t="s">
        <v>3</v>
      </c>
      <c r="B42" s="6" t="s">
        <v>38</v>
      </c>
      <c r="C42" s="4">
        <v>534</v>
      </c>
      <c r="D42" s="2">
        <v>413</v>
      </c>
      <c r="E42" s="2">
        <v>128</v>
      </c>
      <c r="F42" s="2">
        <v>263</v>
      </c>
      <c r="G42" s="2">
        <v>69</v>
      </c>
      <c r="H42" s="2">
        <v>0</v>
      </c>
      <c r="I42" s="2">
        <v>0</v>
      </c>
      <c r="J42" s="2">
        <v>1</v>
      </c>
      <c r="K42" s="2">
        <v>1</v>
      </c>
      <c r="L42" s="2">
        <v>93</v>
      </c>
      <c r="M42" s="2">
        <v>50</v>
      </c>
      <c r="N42" s="2">
        <v>1</v>
      </c>
      <c r="O42" s="2">
        <v>0</v>
      </c>
    </row>
    <row r="43" spans="1:15" ht="12.75">
      <c r="A43" s="2" t="s">
        <v>8</v>
      </c>
      <c r="B43" s="6" t="s">
        <v>39</v>
      </c>
      <c r="C43" s="4">
        <v>5831</v>
      </c>
      <c r="D43" s="2">
        <v>4268</v>
      </c>
      <c r="E43" s="2">
        <v>1608</v>
      </c>
      <c r="F43" s="2">
        <v>3182</v>
      </c>
      <c r="G43" s="2">
        <v>1352</v>
      </c>
      <c r="H43" s="2">
        <v>1</v>
      </c>
      <c r="I43" s="2">
        <v>0</v>
      </c>
      <c r="J43" s="2">
        <v>7</v>
      </c>
      <c r="K43" s="2">
        <v>4</v>
      </c>
      <c r="L43" s="2">
        <v>632</v>
      </c>
      <c r="M43" s="2">
        <v>396</v>
      </c>
      <c r="N43" s="2">
        <v>19</v>
      </c>
      <c r="O43" s="2">
        <v>10</v>
      </c>
    </row>
    <row r="44" spans="1:15" ht="12.75">
      <c r="A44" s="2" t="s">
        <v>13</v>
      </c>
      <c r="B44" s="6" t="s">
        <v>40</v>
      </c>
      <c r="C44" s="4">
        <v>2116</v>
      </c>
      <c r="D44" s="2">
        <v>1519</v>
      </c>
      <c r="E44" s="2">
        <v>624</v>
      </c>
      <c r="F44" s="2">
        <v>1129</v>
      </c>
      <c r="G44" s="2">
        <v>481</v>
      </c>
      <c r="H44" s="2">
        <v>0</v>
      </c>
      <c r="I44" s="2">
        <v>0</v>
      </c>
      <c r="J44" s="2">
        <v>5</v>
      </c>
      <c r="K44" s="2">
        <v>3</v>
      </c>
      <c r="L44" s="2">
        <v>284</v>
      </c>
      <c r="M44" s="2">
        <v>131</v>
      </c>
      <c r="N44" s="2">
        <v>2</v>
      </c>
      <c r="O44" s="2">
        <v>0</v>
      </c>
    </row>
    <row r="45" spans="1:15" ht="12.75">
      <c r="A45" s="2" t="s">
        <v>9</v>
      </c>
      <c r="B45" s="6" t="s">
        <v>41</v>
      </c>
      <c r="C45" s="4">
        <v>1535</v>
      </c>
      <c r="D45" s="2">
        <v>1092</v>
      </c>
      <c r="E45" s="2">
        <v>482</v>
      </c>
      <c r="F45" s="2">
        <v>610</v>
      </c>
      <c r="G45" s="2">
        <v>279</v>
      </c>
      <c r="H45" s="2">
        <v>0</v>
      </c>
      <c r="I45" s="2">
        <v>0</v>
      </c>
      <c r="J45" s="2">
        <v>6</v>
      </c>
      <c r="K45" s="2">
        <v>1</v>
      </c>
      <c r="L45" s="2">
        <v>297</v>
      </c>
      <c r="M45" s="2">
        <v>150</v>
      </c>
      <c r="N45" s="2">
        <v>5</v>
      </c>
      <c r="O45" s="2">
        <v>3</v>
      </c>
    </row>
    <row r="46" spans="1:15" ht="12.75">
      <c r="A46" s="2" t="s">
        <v>4</v>
      </c>
      <c r="B46" s="6" t="s">
        <v>42</v>
      </c>
      <c r="C46" s="4">
        <v>5957</v>
      </c>
      <c r="D46" s="2">
        <v>4584</v>
      </c>
      <c r="E46" s="2">
        <v>1531</v>
      </c>
      <c r="F46" s="2">
        <v>3439</v>
      </c>
      <c r="G46" s="2">
        <v>1068</v>
      </c>
      <c r="H46" s="2">
        <v>0</v>
      </c>
      <c r="I46" s="2">
        <v>0</v>
      </c>
      <c r="J46" s="2">
        <v>9</v>
      </c>
      <c r="K46" s="2">
        <v>6</v>
      </c>
      <c r="L46" s="2">
        <v>713</v>
      </c>
      <c r="M46" s="2">
        <v>421</v>
      </c>
      <c r="N46" s="2">
        <v>4</v>
      </c>
      <c r="O46" s="2">
        <v>10</v>
      </c>
    </row>
    <row r="47" spans="1:15" ht="12.75">
      <c r="A47" s="2" t="s">
        <v>6</v>
      </c>
      <c r="B47" s="6" t="s">
        <v>43</v>
      </c>
      <c r="C47" s="4">
        <v>8525</v>
      </c>
      <c r="D47" s="2">
        <v>6794</v>
      </c>
      <c r="E47" s="2">
        <v>1791</v>
      </c>
      <c r="F47" s="2">
        <v>5234</v>
      </c>
      <c r="G47" s="2">
        <v>1578</v>
      </c>
      <c r="H47" s="2">
        <v>0</v>
      </c>
      <c r="I47" s="2">
        <v>0</v>
      </c>
      <c r="J47" s="2">
        <v>15</v>
      </c>
      <c r="K47" s="2">
        <v>2</v>
      </c>
      <c r="L47" s="2">
        <v>1028</v>
      </c>
      <c r="M47" s="2">
        <v>566</v>
      </c>
      <c r="N47" s="2">
        <v>4</v>
      </c>
      <c r="O47" s="2">
        <v>3</v>
      </c>
    </row>
    <row r="48" spans="1:15" ht="12.75">
      <c r="A48" s="2" t="s">
        <v>7</v>
      </c>
      <c r="B48" s="6" t="s">
        <v>44</v>
      </c>
      <c r="C48" s="4">
        <v>3754</v>
      </c>
      <c r="D48" s="2">
        <v>2696</v>
      </c>
      <c r="E48" s="2">
        <v>1128</v>
      </c>
      <c r="F48" s="2">
        <v>1708</v>
      </c>
      <c r="G48" s="2">
        <v>836</v>
      </c>
      <c r="H48" s="2">
        <v>0</v>
      </c>
      <c r="I48" s="2">
        <v>1</v>
      </c>
      <c r="J48" s="2">
        <v>16</v>
      </c>
      <c r="K48" s="2">
        <v>17</v>
      </c>
      <c r="L48" s="2">
        <v>602</v>
      </c>
      <c r="M48" s="2">
        <v>378</v>
      </c>
      <c r="N48" s="2">
        <v>5</v>
      </c>
      <c r="O48" s="2">
        <v>7</v>
      </c>
    </row>
    <row r="49" spans="1:15" ht="12.75">
      <c r="A49" s="2" t="s">
        <v>5</v>
      </c>
      <c r="B49" s="6" t="s">
        <v>45</v>
      </c>
      <c r="C49" s="4">
        <v>4464</v>
      </c>
      <c r="D49" s="2">
        <v>3346</v>
      </c>
      <c r="E49" s="2">
        <v>1238</v>
      </c>
      <c r="F49" s="2">
        <v>2572</v>
      </c>
      <c r="G49" s="2">
        <v>824</v>
      </c>
      <c r="H49" s="2">
        <v>0</v>
      </c>
      <c r="I49" s="2">
        <v>0</v>
      </c>
      <c r="J49" s="2">
        <v>5</v>
      </c>
      <c r="K49" s="2">
        <v>5</v>
      </c>
      <c r="L49" s="2">
        <v>469</v>
      </c>
      <c r="M49" s="2">
        <v>368</v>
      </c>
      <c r="N49" s="2">
        <v>11</v>
      </c>
      <c r="O49" s="2">
        <v>2</v>
      </c>
    </row>
    <row r="50" spans="1:15" ht="12.75">
      <c r="A50" s="2" t="s">
        <v>13</v>
      </c>
      <c r="B50" s="6" t="s">
        <v>46</v>
      </c>
      <c r="C50" s="4">
        <v>2632</v>
      </c>
      <c r="D50" s="2">
        <v>1935</v>
      </c>
      <c r="E50" s="2">
        <v>712</v>
      </c>
      <c r="F50" s="2">
        <v>1283</v>
      </c>
      <c r="G50" s="2">
        <v>474</v>
      </c>
      <c r="H50" s="2">
        <v>0</v>
      </c>
      <c r="I50" s="2">
        <v>0</v>
      </c>
      <c r="J50" s="2">
        <v>3</v>
      </c>
      <c r="K50" s="2">
        <v>0</v>
      </c>
      <c r="L50" s="2">
        <v>345</v>
      </c>
      <c r="M50" s="2">
        <v>283</v>
      </c>
      <c r="N50" s="2">
        <v>2</v>
      </c>
      <c r="O50" s="2">
        <v>2</v>
      </c>
    </row>
    <row r="51" spans="1:15" ht="12.75">
      <c r="A51" s="2" t="s">
        <v>8</v>
      </c>
      <c r="B51" s="6" t="s">
        <v>47</v>
      </c>
      <c r="C51" s="4">
        <v>3401</v>
      </c>
      <c r="D51" s="2">
        <v>2506</v>
      </c>
      <c r="E51" s="2">
        <v>1028</v>
      </c>
      <c r="F51" s="2">
        <v>1523</v>
      </c>
      <c r="G51" s="2">
        <v>690</v>
      </c>
      <c r="H51" s="2">
        <v>0</v>
      </c>
      <c r="I51" s="2">
        <v>3</v>
      </c>
      <c r="J51" s="2">
        <v>6</v>
      </c>
      <c r="K51" s="2">
        <v>4</v>
      </c>
      <c r="L51" s="2">
        <v>602</v>
      </c>
      <c r="M51" s="2">
        <v>325</v>
      </c>
      <c r="N51" s="2">
        <v>2</v>
      </c>
      <c r="O51" s="2">
        <v>0</v>
      </c>
    </row>
    <row r="52" spans="1:15" ht="12.75">
      <c r="A52" s="2" t="s">
        <v>10</v>
      </c>
      <c r="B52" s="6" t="s">
        <v>48</v>
      </c>
      <c r="C52" s="4">
        <v>4074</v>
      </c>
      <c r="D52" s="2">
        <v>3027</v>
      </c>
      <c r="E52" s="2">
        <v>1130</v>
      </c>
      <c r="F52" s="2">
        <v>2266</v>
      </c>
      <c r="G52" s="2">
        <v>790</v>
      </c>
      <c r="H52" s="2">
        <v>0</v>
      </c>
      <c r="I52" s="2">
        <v>0</v>
      </c>
      <c r="J52" s="2">
        <v>12</v>
      </c>
      <c r="K52" s="2">
        <v>11</v>
      </c>
      <c r="L52" s="2">
        <v>446</v>
      </c>
      <c r="M52" s="2">
        <v>279</v>
      </c>
      <c r="N52" s="2">
        <v>19</v>
      </c>
      <c r="O52" s="2">
        <v>5</v>
      </c>
    </row>
    <row r="53" spans="1:15" ht="12.75">
      <c r="A53" s="2" t="s">
        <v>5</v>
      </c>
      <c r="B53" s="6" t="s">
        <v>49</v>
      </c>
      <c r="C53" s="4">
        <v>904</v>
      </c>
      <c r="D53" s="2">
        <v>629</v>
      </c>
      <c r="E53" s="2">
        <v>284</v>
      </c>
      <c r="F53" s="2">
        <v>417</v>
      </c>
      <c r="G53" s="2">
        <v>105</v>
      </c>
      <c r="H53" s="2">
        <v>1</v>
      </c>
      <c r="I53" s="2">
        <v>0</v>
      </c>
      <c r="J53" s="2">
        <v>7</v>
      </c>
      <c r="K53" s="2">
        <v>2</v>
      </c>
      <c r="L53" s="2">
        <v>162</v>
      </c>
      <c r="M53" s="2">
        <v>114</v>
      </c>
      <c r="N53" s="2">
        <v>2</v>
      </c>
      <c r="O53" s="2">
        <v>2</v>
      </c>
    </row>
    <row r="54" spans="1:15" ht="12.75">
      <c r="A54" s="2" t="s">
        <v>2</v>
      </c>
      <c r="B54" s="6" t="s">
        <v>50</v>
      </c>
      <c r="C54" s="4">
        <v>2662</v>
      </c>
      <c r="D54" s="2">
        <v>2020</v>
      </c>
      <c r="E54" s="2">
        <v>807</v>
      </c>
      <c r="F54" s="2">
        <v>1383</v>
      </c>
      <c r="G54" s="2">
        <v>664</v>
      </c>
      <c r="H54" s="2">
        <v>0</v>
      </c>
      <c r="I54" s="2">
        <v>0</v>
      </c>
      <c r="J54" s="2">
        <v>2</v>
      </c>
      <c r="K54" s="2">
        <v>3</v>
      </c>
      <c r="L54" s="2">
        <v>483</v>
      </c>
      <c r="M54" s="2">
        <v>339</v>
      </c>
      <c r="N54" s="2">
        <v>5</v>
      </c>
      <c r="O54" s="2">
        <v>7</v>
      </c>
    </row>
    <row r="55" spans="1:15" ht="12.75">
      <c r="A55" s="2" t="s">
        <v>2</v>
      </c>
      <c r="B55" s="6" t="s">
        <v>51</v>
      </c>
      <c r="C55" s="4">
        <v>1355</v>
      </c>
      <c r="D55" s="2">
        <v>1049</v>
      </c>
      <c r="E55" s="2">
        <v>319</v>
      </c>
      <c r="F55" s="2">
        <v>707</v>
      </c>
      <c r="G55" s="2">
        <v>227</v>
      </c>
      <c r="H55" s="2">
        <v>0</v>
      </c>
      <c r="I55" s="2">
        <v>0</v>
      </c>
      <c r="J55" s="2">
        <v>2</v>
      </c>
      <c r="K55" s="2">
        <v>1</v>
      </c>
      <c r="L55" s="2">
        <v>162</v>
      </c>
      <c r="M55" s="2">
        <v>129</v>
      </c>
      <c r="N55" s="2">
        <v>0</v>
      </c>
      <c r="O55" s="2">
        <v>0</v>
      </c>
    </row>
    <row r="56" spans="1:15" ht="12.75">
      <c r="A56" s="2" t="s">
        <v>4</v>
      </c>
      <c r="B56" s="6" t="s">
        <v>52</v>
      </c>
      <c r="C56" s="4">
        <v>7609</v>
      </c>
      <c r="D56" s="2">
        <v>5763</v>
      </c>
      <c r="E56" s="2">
        <v>1907</v>
      </c>
      <c r="F56" s="2">
        <v>3945</v>
      </c>
      <c r="G56" s="2">
        <v>1454</v>
      </c>
      <c r="H56" s="2">
        <v>0</v>
      </c>
      <c r="I56" s="2">
        <v>0</v>
      </c>
      <c r="J56" s="2">
        <v>16</v>
      </c>
      <c r="K56" s="2">
        <v>7</v>
      </c>
      <c r="L56" s="2">
        <v>1024</v>
      </c>
      <c r="M56" s="2">
        <v>726</v>
      </c>
      <c r="N56" s="2">
        <v>23</v>
      </c>
      <c r="O56" s="2">
        <v>7</v>
      </c>
    </row>
    <row r="57" spans="1:15" ht="12.75">
      <c r="A57" s="2" t="s">
        <v>12</v>
      </c>
      <c r="B57" s="6" t="s">
        <v>53</v>
      </c>
      <c r="C57" s="4">
        <v>6318</v>
      </c>
      <c r="D57" s="2">
        <v>4669</v>
      </c>
      <c r="E57" s="2">
        <v>1671</v>
      </c>
      <c r="F57" s="2">
        <v>3918</v>
      </c>
      <c r="G57" s="2">
        <v>1374</v>
      </c>
      <c r="H57" s="2">
        <v>0</v>
      </c>
      <c r="I57" s="2">
        <v>0</v>
      </c>
      <c r="J57" s="2">
        <v>31</v>
      </c>
      <c r="K57" s="2">
        <v>22</v>
      </c>
      <c r="L57" s="2">
        <v>416</v>
      </c>
      <c r="M57" s="2">
        <v>292</v>
      </c>
      <c r="N57" s="2">
        <v>1</v>
      </c>
      <c r="O57" s="2">
        <v>2</v>
      </c>
    </row>
    <row r="58" spans="1:15" ht="12.75">
      <c r="A58" s="2" t="s">
        <v>1</v>
      </c>
      <c r="B58" s="6" t="s">
        <v>54</v>
      </c>
      <c r="C58" s="4">
        <v>6059</v>
      </c>
      <c r="D58" s="2">
        <v>4317</v>
      </c>
      <c r="E58" s="2">
        <v>2013</v>
      </c>
      <c r="F58" s="2">
        <v>3518</v>
      </c>
      <c r="G58" s="2">
        <v>1634</v>
      </c>
      <c r="H58" s="2">
        <v>0</v>
      </c>
      <c r="I58" s="2">
        <v>0</v>
      </c>
      <c r="J58" s="2">
        <v>8</v>
      </c>
      <c r="K58" s="2">
        <v>4</v>
      </c>
      <c r="L58" s="2">
        <v>598</v>
      </c>
      <c r="M58" s="2">
        <v>436</v>
      </c>
      <c r="N58" s="2">
        <v>3</v>
      </c>
      <c r="O58" s="2">
        <v>3</v>
      </c>
    </row>
    <row r="59" spans="1:15" ht="12.75">
      <c r="A59" s="2" t="s">
        <v>3</v>
      </c>
      <c r="B59" s="6" t="s">
        <v>55</v>
      </c>
      <c r="C59" s="4">
        <v>2693</v>
      </c>
      <c r="D59" s="2">
        <v>2024</v>
      </c>
      <c r="E59" s="2">
        <v>683</v>
      </c>
      <c r="F59" s="2">
        <v>1449</v>
      </c>
      <c r="G59" s="2">
        <v>540</v>
      </c>
      <c r="H59" s="2">
        <v>0</v>
      </c>
      <c r="I59" s="2">
        <v>0</v>
      </c>
      <c r="J59" s="2">
        <v>5</v>
      </c>
      <c r="K59" s="2">
        <v>6</v>
      </c>
      <c r="L59" s="2">
        <v>338</v>
      </c>
      <c r="M59" s="2">
        <v>191</v>
      </c>
      <c r="N59" s="2">
        <v>2</v>
      </c>
      <c r="O59" s="2">
        <v>1</v>
      </c>
    </row>
    <row r="60" spans="1:15" ht="12.75">
      <c r="A60" s="2" t="s">
        <v>1</v>
      </c>
      <c r="B60" s="6" t="s">
        <v>56</v>
      </c>
      <c r="C60" s="4">
        <v>4676</v>
      </c>
      <c r="D60" s="2">
        <v>3394</v>
      </c>
      <c r="E60" s="2">
        <v>1341</v>
      </c>
      <c r="F60" s="2">
        <v>2329</v>
      </c>
      <c r="G60" s="2">
        <v>996</v>
      </c>
      <c r="H60" s="2">
        <v>1</v>
      </c>
      <c r="I60" s="2">
        <v>2</v>
      </c>
      <c r="J60" s="2">
        <v>5</v>
      </c>
      <c r="K60" s="2">
        <v>6</v>
      </c>
      <c r="L60" s="2">
        <v>849</v>
      </c>
      <c r="M60" s="2">
        <v>539</v>
      </c>
      <c r="N60" s="2">
        <v>4</v>
      </c>
      <c r="O60" s="2">
        <v>3</v>
      </c>
    </row>
    <row r="61" spans="1:15" ht="12.75">
      <c r="A61" s="2" t="s">
        <v>3</v>
      </c>
      <c r="B61" s="6" t="s">
        <v>57</v>
      </c>
      <c r="C61" s="4">
        <v>558</v>
      </c>
      <c r="D61" s="2">
        <v>390</v>
      </c>
      <c r="E61" s="2">
        <v>194</v>
      </c>
      <c r="F61" s="2">
        <v>0</v>
      </c>
      <c r="G61" s="2">
        <v>1</v>
      </c>
      <c r="H61" s="2">
        <v>0</v>
      </c>
      <c r="I61" s="2">
        <v>0</v>
      </c>
      <c r="J61" s="2">
        <v>2</v>
      </c>
      <c r="K61" s="2">
        <v>6</v>
      </c>
      <c r="L61" s="2">
        <v>297</v>
      </c>
      <c r="M61" s="2">
        <v>139</v>
      </c>
      <c r="N61" s="2">
        <v>1</v>
      </c>
      <c r="O61" s="2">
        <v>3</v>
      </c>
    </row>
    <row r="62" spans="1:15" ht="12.75">
      <c r="A62" s="2" t="s">
        <v>12</v>
      </c>
      <c r="B62" s="6" t="s">
        <v>58</v>
      </c>
      <c r="C62" s="4">
        <v>3776</v>
      </c>
      <c r="D62" s="2">
        <v>2679</v>
      </c>
      <c r="E62" s="2">
        <v>1271</v>
      </c>
      <c r="F62" s="2">
        <v>1819</v>
      </c>
      <c r="G62" s="2">
        <v>542</v>
      </c>
      <c r="H62" s="2">
        <v>0</v>
      </c>
      <c r="I62" s="2">
        <v>0</v>
      </c>
      <c r="J62" s="2">
        <v>3</v>
      </c>
      <c r="K62" s="2">
        <v>3</v>
      </c>
      <c r="L62" s="2">
        <v>370</v>
      </c>
      <c r="M62" s="2">
        <v>277</v>
      </c>
      <c r="N62" s="2">
        <v>5</v>
      </c>
      <c r="O62" s="2">
        <v>3</v>
      </c>
    </row>
    <row r="63" spans="1:15" ht="12.75">
      <c r="A63" s="2" t="s">
        <v>11</v>
      </c>
      <c r="B63" s="6" t="s">
        <v>59</v>
      </c>
      <c r="C63" s="4">
        <v>3655</v>
      </c>
      <c r="D63" s="2">
        <v>2590</v>
      </c>
      <c r="E63" s="2">
        <v>1134</v>
      </c>
      <c r="F63" s="2">
        <v>1854</v>
      </c>
      <c r="G63" s="2">
        <v>783</v>
      </c>
      <c r="H63" s="2">
        <v>0</v>
      </c>
      <c r="I63" s="2">
        <v>0</v>
      </c>
      <c r="J63" s="2">
        <v>13</v>
      </c>
      <c r="K63" s="2">
        <v>27</v>
      </c>
      <c r="L63" s="2">
        <v>559</v>
      </c>
      <c r="M63" s="2">
        <v>353</v>
      </c>
      <c r="N63" s="2">
        <v>4</v>
      </c>
      <c r="O63" s="2">
        <v>3</v>
      </c>
    </row>
    <row r="64" spans="1:15" ht="12.75">
      <c r="A64" s="2" t="s">
        <v>1</v>
      </c>
      <c r="B64" s="6" t="s">
        <v>60</v>
      </c>
      <c r="C64" s="4">
        <v>3773</v>
      </c>
      <c r="D64" s="2">
        <v>2655</v>
      </c>
      <c r="E64" s="2">
        <v>1141</v>
      </c>
      <c r="F64" s="2">
        <v>1793</v>
      </c>
      <c r="G64" s="2">
        <v>643</v>
      </c>
      <c r="H64" s="2">
        <v>0</v>
      </c>
      <c r="I64" s="2">
        <v>0</v>
      </c>
      <c r="J64" s="2">
        <v>7</v>
      </c>
      <c r="K64" s="2">
        <v>1</v>
      </c>
      <c r="L64" s="2">
        <v>589</v>
      </c>
      <c r="M64" s="2">
        <v>377</v>
      </c>
      <c r="N64" s="2">
        <v>6</v>
      </c>
      <c r="O64" s="2">
        <v>1</v>
      </c>
    </row>
    <row r="65" spans="1:15" ht="12.75">
      <c r="A65" s="2" t="s">
        <v>9</v>
      </c>
      <c r="B65" s="6" t="s">
        <v>61</v>
      </c>
      <c r="C65" s="4">
        <v>2116</v>
      </c>
      <c r="D65" s="2">
        <v>1511</v>
      </c>
      <c r="E65" s="2">
        <v>662</v>
      </c>
      <c r="F65" s="2">
        <v>942</v>
      </c>
      <c r="G65" s="2">
        <v>435</v>
      </c>
      <c r="H65" s="2">
        <v>0</v>
      </c>
      <c r="I65" s="2">
        <v>0</v>
      </c>
      <c r="J65" s="2">
        <v>6</v>
      </c>
      <c r="K65" s="2">
        <v>10</v>
      </c>
      <c r="L65" s="2">
        <v>387</v>
      </c>
      <c r="M65" s="2">
        <v>229</v>
      </c>
      <c r="N65" s="2">
        <v>6</v>
      </c>
      <c r="O65" s="2">
        <v>4</v>
      </c>
    </row>
    <row r="66" spans="1:15" ht="12.75">
      <c r="A66" s="2" t="s">
        <v>5</v>
      </c>
      <c r="B66" s="6" t="s">
        <v>62</v>
      </c>
      <c r="C66" s="4">
        <v>8702</v>
      </c>
      <c r="D66" s="2">
        <v>6398</v>
      </c>
      <c r="E66" s="2">
        <v>2395</v>
      </c>
      <c r="F66" s="2">
        <v>4929</v>
      </c>
      <c r="G66" s="2">
        <v>1854</v>
      </c>
      <c r="H66" s="2">
        <v>0</v>
      </c>
      <c r="I66" s="2">
        <v>0</v>
      </c>
      <c r="J66" s="2">
        <v>15</v>
      </c>
      <c r="K66" s="2">
        <v>23</v>
      </c>
      <c r="L66" s="2">
        <v>760</v>
      </c>
      <c r="M66" s="2">
        <v>507</v>
      </c>
      <c r="N66" s="2">
        <v>12</v>
      </c>
      <c r="O66" s="2">
        <v>4</v>
      </c>
    </row>
    <row r="67" spans="1:15" ht="12.75">
      <c r="A67" s="2" t="s">
        <v>6</v>
      </c>
      <c r="B67" s="6" t="s">
        <v>63</v>
      </c>
      <c r="C67" s="4">
        <v>6636</v>
      </c>
      <c r="D67" s="2">
        <v>4950</v>
      </c>
      <c r="E67" s="2">
        <v>1799</v>
      </c>
      <c r="F67" s="2">
        <v>3196</v>
      </c>
      <c r="G67" s="2">
        <v>1334</v>
      </c>
      <c r="H67" s="2">
        <v>0</v>
      </c>
      <c r="I67" s="2">
        <v>0</v>
      </c>
      <c r="J67" s="2">
        <v>15</v>
      </c>
      <c r="K67" s="2">
        <v>6</v>
      </c>
      <c r="L67" s="2">
        <v>1120</v>
      </c>
      <c r="M67" s="2">
        <v>765</v>
      </c>
      <c r="N67" s="2">
        <v>12</v>
      </c>
      <c r="O67" s="2">
        <v>6</v>
      </c>
    </row>
    <row r="68" spans="1:15" ht="12.75">
      <c r="A68" s="2" t="s">
        <v>6</v>
      </c>
      <c r="B68" s="6" t="s">
        <v>64</v>
      </c>
      <c r="C68" s="4">
        <v>3295</v>
      </c>
      <c r="D68" s="2">
        <v>2481</v>
      </c>
      <c r="E68" s="2">
        <v>847</v>
      </c>
      <c r="F68" s="2">
        <v>1658</v>
      </c>
      <c r="G68" s="2">
        <v>572</v>
      </c>
      <c r="H68" s="2">
        <v>0</v>
      </c>
      <c r="I68" s="2">
        <v>0</v>
      </c>
      <c r="J68" s="2">
        <v>4</v>
      </c>
      <c r="K68" s="2">
        <v>3</v>
      </c>
      <c r="L68" s="2">
        <v>607</v>
      </c>
      <c r="M68" s="2">
        <v>349</v>
      </c>
      <c r="N68" s="2">
        <v>1</v>
      </c>
      <c r="O68" s="2">
        <v>2</v>
      </c>
    </row>
    <row r="69" spans="1:15" ht="12.75">
      <c r="A69" s="2" t="s">
        <v>1</v>
      </c>
      <c r="B69" s="6" t="s">
        <v>65</v>
      </c>
      <c r="C69" s="4">
        <v>4523</v>
      </c>
      <c r="D69" s="2">
        <v>3190</v>
      </c>
      <c r="E69" s="2">
        <v>1387</v>
      </c>
      <c r="F69" s="2">
        <v>2324</v>
      </c>
      <c r="G69" s="2">
        <v>1009</v>
      </c>
      <c r="H69" s="2">
        <v>0</v>
      </c>
      <c r="I69" s="2">
        <v>0</v>
      </c>
      <c r="J69" s="2">
        <v>46</v>
      </c>
      <c r="K69" s="2">
        <v>32</v>
      </c>
      <c r="L69" s="2">
        <v>730</v>
      </c>
      <c r="M69" s="2">
        <v>500</v>
      </c>
      <c r="N69" s="2">
        <v>8</v>
      </c>
      <c r="O69" s="2">
        <v>4</v>
      </c>
    </row>
    <row r="70" spans="1:15" ht="12.75">
      <c r="A70" s="2" t="s">
        <v>9</v>
      </c>
      <c r="B70" s="6" t="s">
        <v>66</v>
      </c>
      <c r="C70" s="4">
        <v>1119</v>
      </c>
      <c r="D70" s="2">
        <v>782</v>
      </c>
      <c r="E70" s="2">
        <v>360</v>
      </c>
      <c r="F70" s="2">
        <v>508</v>
      </c>
      <c r="G70" s="2">
        <v>188</v>
      </c>
      <c r="H70" s="2">
        <v>0</v>
      </c>
      <c r="I70" s="2">
        <v>0</v>
      </c>
      <c r="J70" s="2">
        <v>4</v>
      </c>
      <c r="K70" s="2">
        <v>2</v>
      </c>
      <c r="L70" s="2">
        <v>181</v>
      </c>
      <c r="M70" s="2">
        <v>98</v>
      </c>
      <c r="N70" s="2">
        <v>1</v>
      </c>
      <c r="O70" s="2">
        <v>1</v>
      </c>
    </row>
    <row r="71" spans="1:15" ht="12.75">
      <c r="A71" s="2" t="s">
        <v>1</v>
      </c>
      <c r="B71" s="6" t="s">
        <v>67</v>
      </c>
      <c r="C71" s="4">
        <v>5098</v>
      </c>
      <c r="D71" s="2">
        <v>3522</v>
      </c>
      <c r="E71" s="2">
        <v>1614</v>
      </c>
      <c r="F71" s="2">
        <v>2714</v>
      </c>
      <c r="G71" s="2">
        <v>1309</v>
      </c>
      <c r="H71" s="2">
        <v>0</v>
      </c>
      <c r="I71" s="2">
        <v>0</v>
      </c>
      <c r="J71" s="2">
        <v>23</v>
      </c>
      <c r="K71" s="2">
        <v>14</v>
      </c>
      <c r="L71" s="2">
        <v>649</v>
      </c>
      <c r="M71" s="2">
        <v>476</v>
      </c>
      <c r="N71" s="2">
        <v>5</v>
      </c>
      <c r="O71" s="2">
        <v>5</v>
      </c>
    </row>
    <row r="72" spans="1:15" ht="12.75">
      <c r="A72" s="2" t="s">
        <v>10</v>
      </c>
      <c r="B72" s="6" t="s">
        <v>68</v>
      </c>
      <c r="C72" s="4">
        <v>726</v>
      </c>
      <c r="D72" s="2">
        <v>543</v>
      </c>
      <c r="E72" s="2">
        <v>200</v>
      </c>
      <c r="F72" s="2">
        <v>252</v>
      </c>
      <c r="G72" s="2">
        <v>97</v>
      </c>
      <c r="H72" s="2">
        <v>0</v>
      </c>
      <c r="I72" s="2">
        <v>0</v>
      </c>
      <c r="J72" s="2">
        <v>4</v>
      </c>
      <c r="K72" s="2">
        <v>1</v>
      </c>
      <c r="L72" s="2">
        <v>196</v>
      </c>
      <c r="M72" s="2">
        <v>92</v>
      </c>
      <c r="N72" s="2">
        <v>13</v>
      </c>
      <c r="O72" s="2">
        <v>3</v>
      </c>
    </row>
    <row r="73" spans="1:15" ht="12.75">
      <c r="A73" s="2" t="s">
        <v>9</v>
      </c>
      <c r="B73" s="6" t="s">
        <v>69</v>
      </c>
      <c r="C73" s="4">
        <v>529</v>
      </c>
      <c r="D73" s="2">
        <v>358</v>
      </c>
      <c r="E73" s="2">
        <v>181</v>
      </c>
      <c r="F73" s="2">
        <v>0</v>
      </c>
      <c r="G73" s="2">
        <v>2</v>
      </c>
      <c r="H73" s="2">
        <v>0</v>
      </c>
      <c r="I73" s="2">
        <v>0</v>
      </c>
      <c r="J73" s="2">
        <v>2</v>
      </c>
      <c r="K73" s="2">
        <v>0</v>
      </c>
      <c r="L73" s="2">
        <v>255</v>
      </c>
      <c r="M73" s="2">
        <v>106</v>
      </c>
      <c r="N73" s="2">
        <v>4</v>
      </c>
      <c r="O73" s="2">
        <v>3</v>
      </c>
    </row>
    <row r="74" spans="1:15" ht="12.75">
      <c r="A74" s="2" t="s">
        <v>6</v>
      </c>
      <c r="B74" s="6" t="s">
        <v>70</v>
      </c>
      <c r="C74" s="4">
        <v>7123</v>
      </c>
      <c r="D74" s="2">
        <v>5864</v>
      </c>
      <c r="E74" s="2">
        <v>1320</v>
      </c>
      <c r="F74" s="2">
        <v>4798</v>
      </c>
      <c r="G74" s="2">
        <v>1110</v>
      </c>
      <c r="H74" s="2">
        <v>0</v>
      </c>
      <c r="I74" s="2">
        <v>0</v>
      </c>
      <c r="J74" s="2">
        <v>14</v>
      </c>
      <c r="K74" s="2">
        <v>8</v>
      </c>
      <c r="L74" s="2">
        <v>655</v>
      </c>
      <c r="M74" s="2">
        <v>398</v>
      </c>
      <c r="N74" s="2">
        <v>3</v>
      </c>
      <c r="O74" s="2">
        <v>3</v>
      </c>
    </row>
    <row r="75" spans="1:15" ht="12.75">
      <c r="A75" s="2" t="s">
        <v>8</v>
      </c>
      <c r="B75" s="6" t="s">
        <v>71</v>
      </c>
      <c r="C75" s="4">
        <v>5606</v>
      </c>
      <c r="D75" s="2">
        <v>3993</v>
      </c>
      <c r="E75" s="2">
        <v>1914</v>
      </c>
      <c r="F75" s="2">
        <v>2671</v>
      </c>
      <c r="G75" s="2">
        <v>1083</v>
      </c>
      <c r="H75" s="2">
        <v>0</v>
      </c>
      <c r="I75" s="2">
        <v>3</v>
      </c>
      <c r="J75" s="2">
        <v>7</v>
      </c>
      <c r="K75" s="2">
        <v>6</v>
      </c>
      <c r="L75" s="2">
        <v>534</v>
      </c>
      <c r="M75" s="2">
        <v>360</v>
      </c>
      <c r="N75" s="2">
        <v>7</v>
      </c>
      <c r="O75" s="2">
        <v>9</v>
      </c>
    </row>
    <row r="76" spans="1:15" ht="12.75">
      <c r="A76" s="2" t="s">
        <v>3</v>
      </c>
      <c r="B76" s="6" t="s">
        <v>72</v>
      </c>
      <c r="C76" s="4">
        <v>256</v>
      </c>
      <c r="D76" s="2">
        <v>169</v>
      </c>
      <c r="E76" s="2">
        <v>90</v>
      </c>
      <c r="F76" s="2">
        <v>0</v>
      </c>
      <c r="G76" s="2">
        <v>0</v>
      </c>
      <c r="H76" s="2">
        <v>0</v>
      </c>
      <c r="I76" s="2">
        <v>0</v>
      </c>
      <c r="J76" s="2">
        <v>2</v>
      </c>
      <c r="K76" s="2">
        <v>0</v>
      </c>
      <c r="L76" s="2">
        <v>143</v>
      </c>
      <c r="M76" s="2">
        <v>77</v>
      </c>
      <c r="N76" s="2">
        <v>1</v>
      </c>
      <c r="O76" s="2">
        <v>1</v>
      </c>
    </row>
    <row r="77" spans="1:15" ht="12.75">
      <c r="A77" s="2" t="s">
        <v>12</v>
      </c>
      <c r="B77" s="6" t="s">
        <v>73</v>
      </c>
      <c r="C77" s="4">
        <v>7887</v>
      </c>
      <c r="D77" s="2">
        <v>5824</v>
      </c>
      <c r="E77" s="2">
        <v>2116</v>
      </c>
      <c r="F77" s="2">
        <v>4595</v>
      </c>
      <c r="G77" s="2">
        <v>1653</v>
      </c>
      <c r="H77" s="2">
        <v>2</v>
      </c>
      <c r="I77" s="2">
        <v>0</v>
      </c>
      <c r="J77" s="2">
        <v>7</v>
      </c>
      <c r="K77" s="2">
        <v>0</v>
      </c>
      <c r="L77" s="2">
        <v>854</v>
      </c>
      <c r="M77" s="2">
        <v>602</v>
      </c>
      <c r="N77" s="2">
        <v>11</v>
      </c>
      <c r="O77" s="2">
        <v>3</v>
      </c>
    </row>
    <row r="78" spans="1:15" ht="12.75">
      <c r="A78" s="2" t="s">
        <v>1</v>
      </c>
      <c r="B78" s="6" t="s">
        <v>74</v>
      </c>
      <c r="C78" s="4">
        <v>4087</v>
      </c>
      <c r="D78" s="2">
        <v>2765</v>
      </c>
      <c r="E78" s="2">
        <v>1364</v>
      </c>
      <c r="F78" s="2">
        <v>1840</v>
      </c>
      <c r="G78" s="2">
        <v>736</v>
      </c>
      <c r="H78" s="2">
        <v>0</v>
      </c>
      <c r="I78" s="2">
        <v>0</v>
      </c>
      <c r="J78" s="2">
        <v>4</v>
      </c>
      <c r="K78" s="2">
        <v>0</v>
      </c>
      <c r="L78" s="2">
        <v>575</v>
      </c>
      <c r="M78" s="2">
        <v>366</v>
      </c>
      <c r="N78" s="2">
        <v>6</v>
      </c>
      <c r="O78" s="2">
        <v>7</v>
      </c>
    </row>
    <row r="79" spans="1:15" ht="12.75">
      <c r="A79" s="2" t="s">
        <v>13</v>
      </c>
      <c r="B79" s="6" t="s">
        <v>75</v>
      </c>
      <c r="C79" s="4">
        <v>12857</v>
      </c>
      <c r="D79" s="2">
        <v>8739</v>
      </c>
      <c r="E79" s="2">
        <v>4153</v>
      </c>
      <c r="F79" s="2">
        <v>7011</v>
      </c>
      <c r="G79" s="2">
        <v>3236</v>
      </c>
      <c r="H79" s="2">
        <v>2</v>
      </c>
      <c r="I79" s="2">
        <v>0</v>
      </c>
      <c r="J79" s="2">
        <v>10</v>
      </c>
      <c r="K79" s="2">
        <v>4</v>
      </c>
      <c r="L79" s="2">
        <v>1223</v>
      </c>
      <c r="M79" s="2">
        <v>969</v>
      </c>
      <c r="N79" s="2">
        <v>8</v>
      </c>
      <c r="O79" s="2">
        <v>99</v>
      </c>
    </row>
    <row r="80" spans="1:15" ht="12.75">
      <c r="A80" s="2" t="s">
        <v>12</v>
      </c>
      <c r="B80" s="6" t="s">
        <v>76</v>
      </c>
      <c r="C80" s="4">
        <v>6087</v>
      </c>
      <c r="D80" s="2">
        <v>4713</v>
      </c>
      <c r="E80" s="2">
        <v>1499</v>
      </c>
      <c r="F80" s="2">
        <v>3454</v>
      </c>
      <c r="G80" s="2">
        <v>1090</v>
      </c>
      <c r="H80" s="2">
        <v>0</v>
      </c>
      <c r="I80" s="2">
        <v>0</v>
      </c>
      <c r="J80" s="2">
        <v>20</v>
      </c>
      <c r="K80" s="2">
        <v>1</v>
      </c>
      <c r="L80" s="2">
        <v>880</v>
      </c>
      <c r="M80" s="2">
        <v>455</v>
      </c>
      <c r="N80" s="2">
        <v>10</v>
      </c>
      <c r="O80" s="2">
        <v>2</v>
      </c>
    </row>
    <row r="81" spans="1:15" ht="12.75">
      <c r="A81" s="2" t="s">
        <v>12</v>
      </c>
      <c r="B81" s="6" t="s">
        <v>77</v>
      </c>
      <c r="C81" s="4">
        <v>17536</v>
      </c>
      <c r="D81" s="2">
        <v>13883</v>
      </c>
      <c r="E81" s="2">
        <v>3740</v>
      </c>
      <c r="F81" s="2">
        <v>12387</v>
      </c>
      <c r="G81" s="2">
        <v>3082</v>
      </c>
      <c r="H81" s="2">
        <v>3</v>
      </c>
      <c r="I81" s="2">
        <v>1</v>
      </c>
      <c r="J81" s="2">
        <v>19</v>
      </c>
      <c r="K81" s="2">
        <v>17</v>
      </c>
      <c r="L81" s="2">
        <v>844</v>
      </c>
      <c r="M81" s="2">
        <v>615</v>
      </c>
      <c r="N81" s="2">
        <v>8</v>
      </c>
      <c r="O81" s="2">
        <v>15</v>
      </c>
    </row>
    <row r="82" spans="1:15" ht="12.75">
      <c r="A82" s="2" t="s">
        <v>7</v>
      </c>
      <c r="B82" s="6" t="s">
        <v>78</v>
      </c>
      <c r="C82" s="4">
        <v>7066</v>
      </c>
      <c r="D82" s="2">
        <v>5294</v>
      </c>
      <c r="E82" s="2">
        <v>1991</v>
      </c>
      <c r="F82" s="2">
        <v>3808</v>
      </c>
      <c r="G82" s="2">
        <v>1493</v>
      </c>
      <c r="H82" s="2">
        <v>1</v>
      </c>
      <c r="I82" s="2">
        <v>0</v>
      </c>
      <c r="J82" s="2">
        <v>20</v>
      </c>
      <c r="K82" s="2">
        <v>12</v>
      </c>
      <c r="L82" s="2">
        <v>902</v>
      </c>
      <c r="M82" s="2">
        <v>520</v>
      </c>
      <c r="N82" s="2">
        <v>29</v>
      </c>
      <c r="O82" s="2">
        <v>19</v>
      </c>
    </row>
    <row r="83" spans="1:15" ht="12.75">
      <c r="A83" s="2" t="s">
        <v>10</v>
      </c>
      <c r="B83" s="6" t="s">
        <v>79</v>
      </c>
      <c r="C83" s="4">
        <v>3130</v>
      </c>
      <c r="D83" s="2">
        <v>2303</v>
      </c>
      <c r="E83" s="2">
        <v>972</v>
      </c>
      <c r="F83" s="2">
        <v>1371</v>
      </c>
      <c r="G83" s="2">
        <v>592</v>
      </c>
      <c r="H83" s="2">
        <v>0</v>
      </c>
      <c r="I83" s="2">
        <v>0</v>
      </c>
      <c r="J83" s="2">
        <v>19</v>
      </c>
      <c r="K83" s="2">
        <v>23</v>
      </c>
      <c r="L83" s="2">
        <v>574</v>
      </c>
      <c r="M83" s="2">
        <v>374</v>
      </c>
      <c r="N83" s="2">
        <v>16</v>
      </c>
      <c r="O83" s="2">
        <v>11</v>
      </c>
    </row>
    <row r="84" spans="1:15" ht="12.75">
      <c r="A84" s="2" t="s">
        <v>2</v>
      </c>
      <c r="B84" s="6" t="s">
        <v>80</v>
      </c>
      <c r="C84" s="4">
        <v>3700</v>
      </c>
      <c r="D84" s="2">
        <v>2803</v>
      </c>
      <c r="E84" s="2">
        <v>963</v>
      </c>
      <c r="F84" s="2">
        <v>1882</v>
      </c>
      <c r="G84" s="2">
        <v>681</v>
      </c>
      <c r="H84" s="2">
        <v>0</v>
      </c>
      <c r="I84" s="2">
        <v>0</v>
      </c>
      <c r="J84" s="2">
        <v>4</v>
      </c>
      <c r="K84" s="2">
        <v>2</v>
      </c>
      <c r="L84" s="2">
        <v>580</v>
      </c>
      <c r="M84" s="2">
        <v>347</v>
      </c>
      <c r="N84" s="2">
        <v>5</v>
      </c>
      <c r="O84" s="2">
        <v>8</v>
      </c>
    </row>
    <row r="85" spans="1:15" ht="12.75">
      <c r="A85" s="2" t="s">
        <v>3</v>
      </c>
      <c r="B85" s="6" t="s">
        <v>81</v>
      </c>
      <c r="C85" s="4">
        <v>2902</v>
      </c>
      <c r="D85" s="2">
        <v>2124</v>
      </c>
      <c r="E85" s="2">
        <v>793</v>
      </c>
      <c r="F85" s="2">
        <v>1777</v>
      </c>
      <c r="G85" s="2">
        <v>663</v>
      </c>
      <c r="H85" s="2">
        <v>0</v>
      </c>
      <c r="I85" s="2">
        <v>0</v>
      </c>
      <c r="J85" s="2">
        <v>5</v>
      </c>
      <c r="K85" s="2">
        <v>2</v>
      </c>
      <c r="L85" s="2">
        <v>242</v>
      </c>
      <c r="M85" s="2">
        <v>152</v>
      </c>
      <c r="N85" s="2">
        <v>1</v>
      </c>
      <c r="O85" s="2">
        <v>1</v>
      </c>
    </row>
    <row r="86" spans="1:15" ht="12.75">
      <c r="A86" s="2" t="s">
        <v>3</v>
      </c>
      <c r="B86" s="6" t="s">
        <v>82</v>
      </c>
      <c r="C86" s="4">
        <v>11431</v>
      </c>
      <c r="D86" s="2">
        <v>8499</v>
      </c>
      <c r="E86" s="2">
        <v>2954</v>
      </c>
      <c r="F86" s="2">
        <v>7635</v>
      </c>
      <c r="G86" s="2">
        <v>2589</v>
      </c>
      <c r="H86" s="2">
        <v>0</v>
      </c>
      <c r="I86" s="2">
        <v>0</v>
      </c>
      <c r="J86" s="2">
        <v>7</v>
      </c>
      <c r="K86" s="2">
        <v>6</v>
      </c>
      <c r="L86" s="2">
        <v>709</v>
      </c>
      <c r="M86" s="2">
        <v>597</v>
      </c>
      <c r="N86" s="2">
        <v>20</v>
      </c>
      <c r="O86" s="2">
        <v>8</v>
      </c>
    </row>
    <row r="87" spans="1:15" ht="12.75">
      <c r="A87" s="2" t="s">
        <v>3</v>
      </c>
      <c r="B87" s="6" t="s">
        <v>83</v>
      </c>
      <c r="C87" s="4">
        <v>4815</v>
      </c>
      <c r="D87" s="2">
        <v>3462</v>
      </c>
      <c r="E87" s="2">
        <v>1391</v>
      </c>
      <c r="F87" s="2">
        <v>2867</v>
      </c>
      <c r="G87" s="2">
        <v>1093</v>
      </c>
      <c r="H87" s="2">
        <v>1</v>
      </c>
      <c r="I87" s="2">
        <v>0</v>
      </c>
      <c r="J87" s="2">
        <v>4</v>
      </c>
      <c r="K87" s="2">
        <v>2</v>
      </c>
      <c r="L87" s="2">
        <v>460</v>
      </c>
      <c r="M87" s="2">
        <v>332</v>
      </c>
      <c r="N87" s="2">
        <v>4</v>
      </c>
      <c r="O87" s="2">
        <v>3</v>
      </c>
    </row>
    <row r="88" spans="1:15" ht="12.75">
      <c r="A88" s="2" t="s">
        <v>0</v>
      </c>
      <c r="B88" s="6" t="s">
        <v>84</v>
      </c>
      <c r="C88" s="4">
        <v>42849</v>
      </c>
      <c r="D88" s="2">
        <v>31489</v>
      </c>
      <c r="E88" s="2">
        <v>11766</v>
      </c>
      <c r="F88" s="2">
        <v>28609</v>
      </c>
      <c r="G88" s="2">
        <v>10288</v>
      </c>
      <c r="H88" s="2">
        <v>0</v>
      </c>
      <c r="I88" s="2">
        <v>2</v>
      </c>
      <c r="J88" s="2">
        <v>188</v>
      </c>
      <c r="K88" s="2">
        <v>144</v>
      </c>
      <c r="L88" s="2">
        <v>2040</v>
      </c>
      <c r="M88" s="2">
        <v>1432</v>
      </c>
      <c r="N88" s="2">
        <v>34</v>
      </c>
      <c r="O88" s="2">
        <v>26</v>
      </c>
    </row>
    <row r="89" spans="1:15" ht="12.75">
      <c r="A89" s="2" t="s">
        <v>1</v>
      </c>
      <c r="B89" s="6" t="s">
        <v>85</v>
      </c>
      <c r="C89" s="4">
        <v>4814</v>
      </c>
      <c r="D89" s="2">
        <v>3326</v>
      </c>
      <c r="E89" s="2">
        <v>1584</v>
      </c>
      <c r="F89" s="2">
        <v>2163</v>
      </c>
      <c r="G89" s="2">
        <v>941</v>
      </c>
      <c r="H89" s="2">
        <v>0</v>
      </c>
      <c r="I89" s="2">
        <v>0</v>
      </c>
      <c r="J89" s="2">
        <v>51</v>
      </c>
      <c r="K89" s="2">
        <v>31</v>
      </c>
      <c r="L89" s="2">
        <v>894</v>
      </c>
      <c r="M89" s="2">
        <v>659</v>
      </c>
      <c r="N89" s="2">
        <v>17</v>
      </c>
      <c r="O89" s="2">
        <v>20</v>
      </c>
    </row>
    <row r="90" spans="1:15" ht="12.75">
      <c r="A90" s="2" t="s">
        <v>1</v>
      </c>
      <c r="B90" s="6" t="s">
        <v>86</v>
      </c>
      <c r="C90" s="4">
        <v>3997</v>
      </c>
      <c r="D90" s="2">
        <v>2707</v>
      </c>
      <c r="E90" s="2">
        <v>1323</v>
      </c>
      <c r="F90" s="2">
        <v>1729</v>
      </c>
      <c r="G90" s="2">
        <v>759</v>
      </c>
      <c r="H90" s="2">
        <v>1</v>
      </c>
      <c r="I90" s="2">
        <v>0</v>
      </c>
      <c r="J90" s="2">
        <v>40</v>
      </c>
      <c r="K90" s="2">
        <v>17</v>
      </c>
      <c r="L90" s="2">
        <v>754</v>
      </c>
      <c r="M90" s="2">
        <v>604</v>
      </c>
      <c r="N90" s="2">
        <v>3</v>
      </c>
      <c r="O90" s="2">
        <v>10</v>
      </c>
    </row>
    <row r="91" spans="1:15" ht="12.75">
      <c r="A91" s="2" t="s">
        <v>2</v>
      </c>
      <c r="B91" s="6" t="s">
        <v>87</v>
      </c>
      <c r="C91" s="4">
        <v>3696</v>
      </c>
      <c r="D91" s="2">
        <v>2754</v>
      </c>
      <c r="E91" s="2">
        <v>968</v>
      </c>
      <c r="F91" s="2">
        <v>2120</v>
      </c>
      <c r="G91" s="2">
        <v>677</v>
      </c>
      <c r="H91" s="2">
        <v>0</v>
      </c>
      <c r="I91" s="2">
        <v>0</v>
      </c>
      <c r="J91" s="2">
        <v>11</v>
      </c>
      <c r="K91" s="2">
        <v>4</v>
      </c>
      <c r="L91" s="2">
        <v>420</v>
      </c>
      <c r="M91" s="2">
        <v>249</v>
      </c>
      <c r="N91" s="2">
        <v>3</v>
      </c>
      <c r="O91" s="2">
        <v>3</v>
      </c>
    </row>
    <row r="92" spans="1:15" ht="12.75">
      <c r="A92" s="2" t="s">
        <v>13</v>
      </c>
      <c r="B92" s="6" t="s">
        <v>88</v>
      </c>
      <c r="C92" s="4">
        <v>6476</v>
      </c>
      <c r="D92" s="2">
        <v>4129</v>
      </c>
      <c r="E92" s="2">
        <v>2449</v>
      </c>
      <c r="F92" s="2">
        <v>2908</v>
      </c>
      <c r="G92" s="2">
        <v>1414</v>
      </c>
      <c r="H92" s="2">
        <v>1</v>
      </c>
      <c r="I92" s="2">
        <v>0</v>
      </c>
      <c r="J92" s="2">
        <v>29</v>
      </c>
      <c r="K92" s="2">
        <v>11</v>
      </c>
      <c r="L92" s="2">
        <v>878</v>
      </c>
      <c r="M92" s="2">
        <v>556</v>
      </c>
      <c r="N92" s="2">
        <v>4</v>
      </c>
      <c r="O92" s="2">
        <v>12</v>
      </c>
    </row>
    <row r="93" spans="1:15" ht="12.75">
      <c r="A93" s="2" t="s">
        <v>13</v>
      </c>
      <c r="B93" s="6" t="s">
        <v>89</v>
      </c>
      <c r="C93" s="4">
        <v>5050</v>
      </c>
      <c r="D93" s="2">
        <v>3577</v>
      </c>
      <c r="E93" s="2">
        <v>1503</v>
      </c>
      <c r="F93" s="2">
        <v>2842</v>
      </c>
      <c r="G93" s="2">
        <v>1208</v>
      </c>
      <c r="H93" s="2">
        <v>1</v>
      </c>
      <c r="I93" s="2">
        <v>0</v>
      </c>
      <c r="J93" s="2">
        <v>16</v>
      </c>
      <c r="K93" s="2">
        <v>7</v>
      </c>
      <c r="L93" s="2">
        <v>621</v>
      </c>
      <c r="M93" s="2">
        <v>429</v>
      </c>
      <c r="N93" s="2">
        <v>5</v>
      </c>
      <c r="O93" s="2">
        <v>0</v>
      </c>
    </row>
    <row r="94" spans="1:15" ht="12.75">
      <c r="A94" s="2" t="s">
        <v>3</v>
      </c>
      <c r="B94" s="6" t="s">
        <v>90</v>
      </c>
      <c r="C94" s="4">
        <v>409</v>
      </c>
      <c r="D94" s="2">
        <v>239</v>
      </c>
      <c r="E94" s="2">
        <v>173</v>
      </c>
      <c r="F94" s="2">
        <v>0</v>
      </c>
      <c r="G94" s="2">
        <v>0</v>
      </c>
      <c r="H94" s="2">
        <v>0</v>
      </c>
      <c r="I94" s="2">
        <v>0</v>
      </c>
      <c r="J94" s="2">
        <v>7</v>
      </c>
      <c r="K94" s="2">
        <v>4</v>
      </c>
      <c r="L94" s="2">
        <v>158</v>
      </c>
      <c r="M94" s="2">
        <v>131</v>
      </c>
      <c r="N94" s="2">
        <v>2</v>
      </c>
      <c r="O94" s="2">
        <v>0</v>
      </c>
    </row>
    <row r="95" spans="1:15" ht="12.75">
      <c r="A95" s="2" t="s">
        <v>1</v>
      </c>
      <c r="B95" s="6" t="s">
        <v>91</v>
      </c>
      <c r="C95" s="4">
        <v>4721</v>
      </c>
      <c r="D95" s="2">
        <v>3331</v>
      </c>
      <c r="E95" s="2">
        <v>1458</v>
      </c>
      <c r="F95" s="2">
        <v>2380</v>
      </c>
      <c r="G95" s="2">
        <v>1007</v>
      </c>
      <c r="H95" s="2">
        <v>1</v>
      </c>
      <c r="I95" s="2">
        <v>1</v>
      </c>
      <c r="J95" s="2">
        <v>35</v>
      </c>
      <c r="K95" s="2">
        <v>31</v>
      </c>
      <c r="L95" s="2">
        <v>678</v>
      </c>
      <c r="M95" s="2">
        <v>508</v>
      </c>
      <c r="N95" s="2">
        <v>9</v>
      </c>
      <c r="O95" s="2">
        <v>7</v>
      </c>
    </row>
    <row r="96" spans="1:15" ht="12.75">
      <c r="A96" s="2" t="s">
        <v>1</v>
      </c>
      <c r="B96" s="6" t="s">
        <v>92</v>
      </c>
      <c r="C96" s="4">
        <v>3216</v>
      </c>
      <c r="D96" s="2">
        <v>2371</v>
      </c>
      <c r="E96" s="2">
        <v>899</v>
      </c>
      <c r="F96" s="2">
        <v>1533</v>
      </c>
      <c r="G96" s="2">
        <v>669</v>
      </c>
      <c r="H96" s="2">
        <v>1</v>
      </c>
      <c r="I96" s="2">
        <v>0</v>
      </c>
      <c r="J96" s="2">
        <v>4</v>
      </c>
      <c r="K96" s="2">
        <v>4</v>
      </c>
      <c r="L96" s="2">
        <v>619</v>
      </c>
      <c r="M96" s="2">
        <v>356</v>
      </c>
      <c r="N96" s="2">
        <v>13</v>
      </c>
      <c r="O96" s="2">
        <v>8</v>
      </c>
    </row>
    <row r="97" spans="1:15" ht="12.75">
      <c r="A97" s="2" t="s">
        <v>3</v>
      </c>
      <c r="B97" s="6" t="s">
        <v>93</v>
      </c>
      <c r="C97" s="4">
        <v>2773</v>
      </c>
      <c r="D97" s="2">
        <v>2102</v>
      </c>
      <c r="E97" s="2">
        <v>682</v>
      </c>
      <c r="F97" s="2">
        <v>1683</v>
      </c>
      <c r="G97" s="2">
        <v>537</v>
      </c>
      <c r="H97" s="2">
        <v>1</v>
      </c>
      <c r="I97" s="2">
        <v>0</v>
      </c>
      <c r="J97" s="2">
        <v>25</v>
      </c>
      <c r="K97" s="2">
        <v>20</v>
      </c>
      <c r="L97" s="2">
        <v>339</v>
      </c>
      <c r="M97" s="2">
        <v>210</v>
      </c>
      <c r="N97" s="2">
        <v>5</v>
      </c>
      <c r="O97" s="2">
        <v>4</v>
      </c>
    </row>
    <row r="98" spans="1:15" ht="12.75">
      <c r="A98" s="2" t="s">
        <v>6</v>
      </c>
      <c r="B98" s="6" t="s">
        <v>94</v>
      </c>
      <c r="C98" s="4">
        <v>3568</v>
      </c>
      <c r="D98" s="2">
        <v>2791</v>
      </c>
      <c r="E98" s="2">
        <v>807</v>
      </c>
      <c r="F98" s="2">
        <v>1942</v>
      </c>
      <c r="G98" s="2">
        <v>579</v>
      </c>
      <c r="H98" s="2">
        <v>0</v>
      </c>
      <c r="I98" s="2">
        <v>0</v>
      </c>
      <c r="J98" s="2">
        <v>16</v>
      </c>
      <c r="K98" s="2">
        <v>7</v>
      </c>
      <c r="L98" s="2">
        <v>577</v>
      </c>
      <c r="M98" s="2">
        <v>318</v>
      </c>
      <c r="N98" s="2">
        <v>3</v>
      </c>
      <c r="O98" s="2">
        <v>4</v>
      </c>
    </row>
    <row r="99" spans="1:15" ht="12.75">
      <c r="A99" s="2" t="s">
        <v>8</v>
      </c>
      <c r="B99" s="6" t="s">
        <v>95</v>
      </c>
      <c r="C99" s="4">
        <v>3267</v>
      </c>
      <c r="D99" s="2">
        <v>2349</v>
      </c>
      <c r="E99" s="2">
        <v>1038</v>
      </c>
      <c r="F99" s="2">
        <v>1419</v>
      </c>
      <c r="G99" s="2">
        <v>540</v>
      </c>
      <c r="H99" s="2">
        <v>0</v>
      </c>
      <c r="I99" s="2">
        <v>0</v>
      </c>
      <c r="J99" s="2">
        <v>4</v>
      </c>
      <c r="K99" s="2">
        <v>6</v>
      </c>
      <c r="L99" s="2">
        <v>442</v>
      </c>
      <c r="M99" s="2">
        <v>266</v>
      </c>
      <c r="N99" s="2">
        <v>8</v>
      </c>
      <c r="O99" s="2">
        <v>7</v>
      </c>
    </row>
    <row r="100" spans="1:15" ht="12.75">
      <c r="A100" s="2" t="s">
        <v>5</v>
      </c>
      <c r="B100" s="6" t="s">
        <v>96</v>
      </c>
      <c r="C100" s="4">
        <v>2014</v>
      </c>
      <c r="D100" s="2">
        <v>1501</v>
      </c>
      <c r="E100" s="2">
        <v>542</v>
      </c>
      <c r="F100" s="2">
        <v>1064</v>
      </c>
      <c r="G100" s="2">
        <v>407</v>
      </c>
      <c r="H100" s="2">
        <v>0</v>
      </c>
      <c r="I100" s="2">
        <v>0</v>
      </c>
      <c r="J100" s="2">
        <v>3</v>
      </c>
      <c r="K100" s="2">
        <v>1</v>
      </c>
      <c r="L100" s="2">
        <v>370</v>
      </c>
      <c r="M100" s="2">
        <v>232</v>
      </c>
      <c r="N100" s="2">
        <v>0</v>
      </c>
      <c r="O100" s="2">
        <v>4</v>
      </c>
    </row>
    <row r="101" spans="1:15" ht="12.75">
      <c r="A101" s="2" t="s">
        <v>1</v>
      </c>
      <c r="B101" s="6" t="s">
        <v>97</v>
      </c>
      <c r="C101" s="4">
        <v>2228</v>
      </c>
      <c r="D101" s="2">
        <v>1582</v>
      </c>
      <c r="E101" s="2">
        <v>691</v>
      </c>
      <c r="F101" s="2">
        <v>1084</v>
      </c>
      <c r="G101" s="2">
        <v>473</v>
      </c>
      <c r="H101" s="2">
        <v>0</v>
      </c>
      <c r="I101" s="2">
        <v>0</v>
      </c>
      <c r="J101" s="2">
        <v>2</v>
      </c>
      <c r="K101" s="2">
        <v>3</v>
      </c>
      <c r="L101" s="2">
        <v>333</v>
      </c>
      <c r="M101" s="2">
        <v>170</v>
      </c>
      <c r="N101" s="2">
        <v>4</v>
      </c>
      <c r="O101" s="2">
        <v>2</v>
      </c>
    </row>
    <row r="102" spans="1:15" ht="12.75">
      <c r="A102" s="2" t="s">
        <v>4</v>
      </c>
      <c r="B102" s="6" t="s">
        <v>98</v>
      </c>
      <c r="C102" s="4">
        <v>7167</v>
      </c>
      <c r="D102" s="2">
        <v>5500</v>
      </c>
      <c r="E102" s="2">
        <v>1840</v>
      </c>
      <c r="F102" s="2">
        <v>4329</v>
      </c>
      <c r="G102" s="2">
        <v>1334</v>
      </c>
      <c r="H102" s="2">
        <v>0</v>
      </c>
      <c r="I102" s="2">
        <v>0</v>
      </c>
      <c r="J102" s="2">
        <v>2</v>
      </c>
      <c r="K102" s="2">
        <v>2</v>
      </c>
      <c r="L102" s="2">
        <v>1057</v>
      </c>
      <c r="M102" s="2">
        <v>682</v>
      </c>
      <c r="N102" s="2">
        <v>6</v>
      </c>
      <c r="O102" s="2">
        <v>5</v>
      </c>
    </row>
    <row r="103" spans="1:15" ht="12.75">
      <c r="A103" s="2" t="s">
        <v>2</v>
      </c>
      <c r="B103" s="6" t="s">
        <v>99</v>
      </c>
      <c r="C103" s="4">
        <v>3373</v>
      </c>
      <c r="D103" s="2">
        <v>2494</v>
      </c>
      <c r="E103" s="2">
        <v>910</v>
      </c>
      <c r="F103" s="2">
        <v>1735</v>
      </c>
      <c r="G103" s="2">
        <v>625</v>
      </c>
      <c r="H103" s="2">
        <v>0</v>
      </c>
      <c r="I103" s="2">
        <v>0</v>
      </c>
      <c r="J103" s="2">
        <v>21</v>
      </c>
      <c r="K103" s="2">
        <v>17</v>
      </c>
      <c r="L103" s="2">
        <v>570</v>
      </c>
      <c r="M103" s="2">
        <v>297</v>
      </c>
      <c r="N103" s="2">
        <v>7</v>
      </c>
      <c r="O103" s="2">
        <v>3</v>
      </c>
    </row>
    <row r="104" spans="1:15" ht="12.75">
      <c r="A104" s="2" t="s">
        <v>3</v>
      </c>
      <c r="B104" s="6" t="s">
        <v>100</v>
      </c>
      <c r="C104" s="4">
        <v>1170</v>
      </c>
      <c r="D104" s="2">
        <v>878</v>
      </c>
      <c r="E104" s="2">
        <v>310</v>
      </c>
      <c r="F104" s="2">
        <v>556</v>
      </c>
      <c r="G104" s="2">
        <v>170</v>
      </c>
      <c r="H104" s="2">
        <v>1</v>
      </c>
      <c r="I104" s="2">
        <v>0</v>
      </c>
      <c r="J104" s="2">
        <v>2</v>
      </c>
      <c r="K104" s="2">
        <v>1</v>
      </c>
      <c r="L104" s="2">
        <v>162</v>
      </c>
      <c r="M104" s="2">
        <v>114</v>
      </c>
      <c r="N104" s="2">
        <v>0</v>
      </c>
      <c r="O104" s="2">
        <v>0</v>
      </c>
    </row>
    <row r="105" spans="1:15" ht="12.75">
      <c r="A105" s="2" t="s">
        <v>7</v>
      </c>
      <c r="B105" s="6" t="s">
        <v>101</v>
      </c>
      <c r="C105" s="4">
        <v>5654</v>
      </c>
      <c r="D105" s="2">
        <v>4322</v>
      </c>
      <c r="E105" s="2">
        <v>1409</v>
      </c>
      <c r="F105" s="2">
        <v>2800</v>
      </c>
      <c r="G105" s="2">
        <v>1006</v>
      </c>
      <c r="H105" s="2">
        <v>2</v>
      </c>
      <c r="I105" s="2">
        <v>1</v>
      </c>
      <c r="J105" s="2">
        <v>3</v>
      </c>
      <c r="K105" s="2">
        <v>3</v>
      </c>
      <c r="L105" s="2">
        <v>750</v>
      </c>
      <c r="M105" s="2">
        <v>404</v>
      </c>
      <c r="N105" s="2">
        <v>10</v>
      </c>
      <c r="O105" s="2">
        <v>5</v>
      </c>
    </row>
    <row r="106" spans="1:15" ht="12.75">
      <c r="A106" s="2" t="s">
        <v>13</v>
      </c>
      <c r="B106" s="6" t="s">
        <v>102</v>
      </c>
      <c r="C106" s="4">
        <v>6838</v>
      </c>
      <c r="D106" s="2">
        <v>5329</v>
      </c>
      <c r="E106" s="2">
        <v>1827</v>
      </c>
      <c r="F106" s="2">
        <v>3591</v>
      </c>
      <c r="G106" s="2">
        <v>1202</v>
      </c>
      <c r="H106" s="2">
        <v>0</v>
      </c>
      <c r="I106" s="2">
        <v>0</v>
      </c>
      <c r="J106" s="2">
        <v>3</v>
      </c>
      <c r="K106" s="2">
        <v>1</v>
      </c>
      <c r="L106" s="2">
        <v>1081</v>
      </c>
      <c r="M106" s="2">
        <v>720</v>
      </c>
      <c r="N106" s="2">
        <v>9</v>
      </c>
      <c r="O106" s="2">
        <v>3</v>
      </c>
    </row>
    <row r="107" spans="1:15" ht="12.75">
      <c r="A107" s="2" t="s">
        <v>2</v>
      </c>
      <c r="B107" s="6" t="s">
        <v>103</v>
      </c>
      <c r="C107" s="4">
        <v>4057</v>
      </c>
      <c r="D107" s="2">
        <v>2895</v>
      </c>
      <c r="E107" s="2">
        <v>1255</v>
      </c>
      <c r="F107" s="2">
        <v>2105</v>
      </c>
      <c r="G107" s="2">
        <v>814</v>
      </c>
      <c r="H107" s="2">
        <v>0</v>
      </c>
      <c r="I107" s="2">
        <v>0</v>
      </c>
      <c r="J107" s="2">
        <v>6</v>
      </c>
      <c r="K107" s="2">
        <v>5</v>
      </c>
      <c r="L107" s="2">
        <v>700</v>
      </c>
      <c r="M107" s="2">
        <v>429</v>
      </c>
      <c r="N107" s="2">
        <v>4</v>
      </c>
      <c r="O107" s="2">
        <v>9</v>
      </c>
    </row>
    <row r="108" spans="1:15" ht="12.75">
      <c r="A108" s="2" t="s">
        <v>3</v>
      </c>
      <c r="B108" s="6" t="s">
        <v>104</v>
      </c>
      <c r="C108" s="4">
        <v>4621</v>
      </c>
      <c r="D108" s="2">
        <v>3573</v>
      </c>
      <c r="E108" s="2">
        <v>1067</v>
      </c>
      <c r="F108" s="2">
        <v>2581</v>
      </c>
      <c r="G108" s="2">
        <v>844</v>
      </c>
      <c r="H108" s="2">
        <v>0</v>
      </c>
      <c r="I108" s="2">
        <v>0</v>
      </c>
      <c r="J108" s="2">
        <v>6</v>
      </c>
      <c r="K108" s="2">
        <v>2</v>
      </c>
      <c r="L108" s="2">
        <v>487</v>
      </c>
      <c r="M108" s="2">
        <v>306</v>
      </c>
      <c r="N108" s="2">
        <v>7</v>
      </c>
      <c r="O108" s="2">
        <v>4</v>
      </c>
    </row>
    <row r="109" spans="1:15" ht="12.75">
      <c r="A109" s="2" t="s">
        <v>10</v>
      </c>
      <c r="B109" s="6" t="s">
        <v>105</v>
      </c>
      <c r="C109" s="4">
        <v>218</v>
      </c>
      <c r="D109" s="2">
        <v>153</v>
      </c>
      <c r="E109" s="2">
        <v>69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1</v>
      </c>
      <c r="L109" s="2">
        <v>88</v>
      </c>
      <c r="M109" s="2">
        <v>39</v>
      </c>
      <c r="N109" s="2">
        <v>15</v>
      </c>
      <c r="O109" s="2">
        <v>5</v>
      </c>
    </row>
    <row r="110" spans="1:15" ht="12.75">
      <c r="A110" s="2" t="s">
        <v>6</v>
      </c>
      <c r="B110" s="6" t="s">
        <v>106</v>
      </c>
      <c r="C110" s="4">
        <v>8495</v>
      </c>
      <c r="D110" s="2">
        <v>6511</v>
      </c>
      <c r="E110" s="2">
        <v>2050</v>
      </c>
      <c r="F110" s="2">
        <v>5341</v>
      </c>
      <c r="G110" s="2">
        <v>1741</v>
      </c>
      <c r="H110" s="2">
        <v>0</v>
      </c>
      <c r="I110" s="2">
        <v>0</v>
      </c>
      <c r="J110" s="2">
        <v>8</v>
      </c>
      <c r="K110" s="2">
        <v>15</v>
      </c>
      <c r="L110" s="2">
        <v>699</v>
      </c>
      <c r="M110" s="2">
        <v>525</v>
      </c>
      <c r="N110" s="2">
        <v>8</v>
      </c>
      <c r="O110" s="2">
        <v>6</v>
      </c>
    </row>
    <row r="111" spans="1:15" ht="12.75">
      <c r="A111" s="2" t="s">
        <v>8</v>
      </c>
      <c r="B111" s="6" t="s">
        <v>107</v>
      </c>
      <c r="C111" s="4">
        <v>6763</v>
      </c>
      <c r="D111" s="2">
        <v>4822</v>
      </c>
      <c r="E111" s="2">
        <v>2171</v>
      </c>
      <c r="F111" s="2">
        <v>3283</v>
      </c>
      <c r="G111" s="2">
        <v>1326</v>
      </c>
      <c r="H111" s="2">
        <v>4</v>
      </c>
      <c r="I111" s="2">
        <v>0</v>
      </c>
      <c r="J111" s="2">
        <v>22</v>
      </c>
      <c r="K111" s="2">
        <v>22</v>
      </c>
      <c r="L111" s="2">
        <v>708</v>
      </c>
      <c r="M111" s="2">
        <v>521</v>
      </c>
      <c r="N111" s="2">
        <v>9</v>
      </c>
      <c r="O111" s="2">
        <v>15</v>
      </c>
    </row>
    <row r="112" spans="1:15" ht="12.75">
      <c r="A112" s="2" t="s">
        <v>10</v>
      </c>
      <c r="B112" s="6" t="s">
        <v>108</v>
      </c>
      <c r="C112" s="4">
        <v>3946</v>
      </c>
      <c r="D112" s="2">
        <v>3171</v>
      </c>
      <c r="E112" s="2">
        <v>789</v>
      </c>
      <c r="F112" s="2">
        <v>2476</v>
      </c>
      <c r="G112" s="2">
        <v>620</v>
      </c>
      <c r="H112" s="2">
        <v>0</v>
      </c>
      <c r="I112" s="2">
        <v>0</v>
      </c>
      <c r="J112" s="2">
        <v>14</v>
      </c>
      <c r="K112" s="2">
        <v>9</v>
      </c>
      <c r="L112" s="2">
        <v>506</v>
      </c>
      <c r="M112" s="2">
        <v>253</v>
      </c>
      <c r="N112" s="2">
        <v>2</v>
      </c>
      <c r="O112" s="2">
        <v>4</v>
      </c>
    </row>
    <row r="113" spans="1:15" ht="12.75">
      <c r="A113" s="2" t="s">
        <v>2</v>
      </c>
      <c r="B113" s="6" t="s">
        <v>109</v>
      </c>
      <c r="C113" s="4">
        <v>1137</v>
      </c>
      <c r="D113" s="2">
        <v>871</v>
      </c>
      <c r="E113" s="2">
        <v>305</v>
      </c>
      <c r="F113" s="2">
        <v>598</v>
      </c>
      <c r="G113" s="2">
        <v>159</v>
      </c>
      <c r="H113" s="2">
        <v>0</v>
      </c>
      <c r="I113" s="2">
        <v>0</v>
      </c>
      <c r="J113" s="2">
        <v>3</v>
      </c>
      <c r="K113" s="2">
        <v>5</v>
      </c>
      <c r="L113" s="2">
        <v>166</v>
      </c>
      <c r="M113" s="2">
        <v>118</v>
      </c>
      <c r="N113" s="2">
        <v>1</v>
      </c>
      <c r="O113" s="2">
        <v>1</v>
      </c>
    </row>
    <row r="114" spans="1:15" ht="12.75">
      <c r="A114" s="2" t="s">
        <v>12</v>
      </c>
      <c r="B114" s="6" t="s">
        <v>110</v>
      </c>
      <c r="C114" s="4">
        <v>2175</v>
      </c>
      <c r="D114" s="2">
        <v>1669</v>
      </c>
      <c r="E114" s="2">
        <v>596</v>
      </c>
      <c r="F114" s="2">
        <v>1117</v>
      </c>
      <c r="G114" s="2">
        <v>277</v>
      </c>
      <c r="H114" s="2">
        <v>0</v>
      </c>
      <c r="I114" s="2">
        <v>1</v>
      </c>
      <c r="J114" s="2">
        <v>7</v>
      </c>
      <c r="K114" s="2">
        <v>1</v>
      </c>
      <c r="L114" s="2">
        <v>310</v>
      </c>
      <c r="M114" s="2">
        <v>176</v>
      </c>
      <c r="N114" s="2">
        <v>2</v>
      </c>
      <c r="O114" s="2">
        <v>0</v>
      </c>
    </row>
    <row r="115" spans="1:15" ht="12.75">
      <c r="A115" s="2" t="s">
        <v>11</v>
      </c>
      <c r="B115" s="6" t="s">
        <v>111</v>
      </c>
      <c r="C115" s="4">
        <v>4465</v>
      </c>
      <c r="D115" s="2">
        <v>2995</v>
      </c>
      <c r="E115" s="2">
        <v>1510</v>
      </c>
      <c r="F115" s="2">
        <v>2098</v>
      </c>
      <c r="G115" s="2">
        <v>1001</v>
      </c>
      <c r="H115" s="2">
        <v>1</v>
      </c>
      <c r="I115" s="2">
        <v>0</v>
      </c>
      <c r="J115" s="2">
        <v>17</v>
      </c>
      <c r="K115" s="2">
        <v>13</v>
      </c>
      <c r="L115" s="2">
        <v>647</v>
      </c>
      <c r="M115" s="2">
        <v>420</v>
      </c>
      <c r="N115" s="2">
        <v>4</v>
      </c>
      <c r="O115" s="2">
        <v>5</v>
      </c>
    </row>
    <row r="116" spans="1:15" ht="12.75">
      <c r="A116" s="2" t="s">
        <v>11</v>
      </c>
      <c r="B116" s="6" t="s">
        <v>112</v>
      </c>
      <c r="C116" s="4">
        <v>2166</v>
      </c>
      <c r="D116" s="2">
        <v>1614</v>
      </c>
      <c r="E116" s="2">
        <v>586</v>
      </c>
      <c r="F116" s="2">
        <v>1047</v>
      </c>
      <c r="G116" s="2">
        <v>319</v>
      </c>
      <c r="H116" s="2">
        <v>0</v>
      </c>
      <c r="I116" s="2">
        <v>0</v>
      </c>
      <c r="J116" s="2">
        <v>5</v>
      </c>
      <c r="K116" s="2">
        <v>6</v>
      </c>
      <c r="L116" s="2">
        <v>375</v>
      </c>
      <c r="M116" s="2">
        <v>227</v>
      </c>
      <c r="N116" s="2">
        <v>3</v>
      </c>
      <c r="O116" s="2">
        <v>0</v>
      </c>
    </row>
    <row r="117" spans="1:15" ht="12.75">
      <c r="A117" s="2" t="s">
        <v>6</v>
      </c>
      <c r="B117" s="6" t="s">
        <v>113</v>
      </c>
      <c r="C117" s="4">
        <v>8295</v>
      </c>
      <c r="D117" s="2">
        <v>6215</v>
      </c>
      <c r="E117" s="2">
        <v>2142</v>
      </c>
      <c r="F117" s="2">
        <v>5109</v>
      </c>
      <c r="G117" s="2">
        <v>1803</v>
      </c>
      <c r="H117" s="2">
        <v>0</v>
      </c>
      <c r="I117" s="2">
        <v>0</v>
      </c>
      <c r="J117" s="2">
        <v>20</v>
      </c>
      <c r="K117" s="2">
        <v>8</v>
      </c>
      <c r="L117" s="2">
        <v>826</v>
      </c>
      <c r="M117" s="2">
        <v>649</v>
      </c>
      <c r="N117" s="2">
        <v>7</v>
      </c>
      <c r="O117" s="2">
        <v>10</v>
      </c>
    </row>
    <row r="118" spans="1:15" ht="12.75">
      <c r="A118" s="2" t="s">
        <v>7</v>
      </c>
      <c r="B118" s="6" t="s">
        <v>114</v>
      </c>
      <c r="C118" s="4">
        <v>5840</v>
      </c>
      <c r="D118" s="2">
        <v>4532</v>
      </c>
      <c r="E118" s="2">
        <v>1799</v>
      </c>
      <c r="F118" s="2">
        <v>2526</v>
      </c>
      <c r="G118" s="2">
        <v>1018</v>
      </c>
      <c r="H118" s="2">
        <v>0</v>
      </c>
      <c r="I118" s="2">
        <v>0</v>
      </c>
      <c r="J118" s="2">
        <v>6</v>
      </c>
      <c r="K118" s="2">
        <v>5</v>
      </c>
      <c r="L118" s="2">
        <v>688</v>
      </c>
      <c r="M118" s="2">
        <v>427</v>
      </c>
      <c r="N118" s="2">
        <v>12</v>
      </c>
      <c r="O118" s="2">
        <v>12</v>
      </c>
    </row>
    <row r="119" spans="1:15" ht="12.75">
      <c r="A119" s="2" t="s">
        <v>11</v>
      </c>
      <c r="B119" s="6" t="s">
        <v>115</v>
      </c>
      <c r="C119" s="4">
        <v>1274</v>
      </c>
      <c r="D119" s="2">
        <v>923</v>
      </c>
      <c r="E119" s="2">
        <v>414</v>
      </c>
      <c r="F119" s="2">
        <v>541</v>
      </c>
      <c r="G119" s="2">
        <v>141</v>
      </c>
      <c r="H119" s="2">
        <v>0</v>
      </c>
      <c r="I119" s="2">
        <v>0</v>
      </c>
      <c r="J119" s="2">
        <v>3</v>
      </c>
      <c r="K119" s="2">
        <v>8</v>
      </c>
      <c r="L119" s="2">
        <v>205</v>
      </c>
      <c r="M119" s="2">
        <v>104</v>
      </c>
      <c r="N119" s="2">
        <v>3</v>
      </c>
      <c r="O119" s="2">
        <v>2</v>
      </c>
    </row>
    <row r="120" spans="1:15" ht="12.75">
      <c r="A120" s="2" t="s">
        <v>11</v>
      </c>
      <c r="B120" s="6" t="s">
        <v>116</v>
      </c>
      <c r="C120" s="4">
        <v>2727</v>
      </c>
      <c r="D120" s="2">
        <v>2100</v>
      </c>
      <c r="E120" s="2">
        <v>794</v>
      </c>
      <c r="F120" s="2">
        <v>1432</v>
      </c>
      <c r="G120" s="2">
        <v>466</v>
      </c>
      <c r="H120" s="2">
        <v>0</v>
      </c>
      <c r="I120" s="2">
        <v>0</v>
      </c>
      <c r="J120" s="2">
        <v>17</v>
      </c>
      <c r="K120" s="2">
        <v>11</v>
      </c>
      <c r="L120" s="2">
        <v>399</v>
      </c>
      <c r="M120" s="2">
        <v>281</v>
      </c>
      <c r="N120" s="2">
        <v>6</v>
      </c>
      <c r="O120" s="2">
        <v>4</v>
      </c>
    </row>
    <row r="121" spans="1:15" ht="12.75">
      <c r="A121" s="2" t="s">
        <v>10</v>
      </c>
      <c r="B121" s="6" t="s">
        <v>117</v>
      </c>
      <c r="C121" s="4">
        <v>1011</v>
      </c>
      <c r="D121" s="2">
        <v>737</v>
      </c>
      <c r="E121" s="2">
        <v>341</v>
      </c>
      <c r="F121" s="2">
        <v>431</v>
      </c>
      <c r="G121" s="2">
        <v>163</v>
      </c>
      <c r="H121" s="2">
        <v>0</v>
      </c>
      <c r="I121" s="2">
        <v>0</v>
      </c>
      <c r="J121" s="2">
        <v>13</v>
      </c>
      <c r="K121" s="2">
        <v>13</v>
      </c>
      <c r="L121" s="2">
        <v>180</v>
      </c>
      <c r="M121" s="2">
        <v>115</v>
      </c>
      <c r="N121" s="2">
        <v>15</v>
      </c>
      <c r="O121" s="2">
        <v>7</v>
      </c>
    </row>
    <row r="122" spans="1:15" ht="12.75">
      <c r="A122" s="2" t="s">
        <v>11</v>
      </c>
      <c r="B122" s="6" t="s">
        <v>118</v>
      </c>
      <c r="C122" s="4">
        <v>2590</v>
      </c>
      <c r="D122" s="2">
        <v>1910</v>
      </c>
      <c r="E122" s="2">
        <v>725</v>
      </c>
      <c r="F122" s="2">
        <v>1293</v>
      </c>
      <c r="G122" s="2">
        <v>511</v>
      </c>
      <c r="H122" s="2">
        <v>0</v>
      </c>
      <c r="I122" s="2">
        <v>0</v>
      </c>
      <c r="J122" s="2">
        <v>15</v>
      </c>
      <c r="K122" s="2">
        <v>12</v>
      </c>
      <c r="L122" s="2">
        <v>363</v>
      </c>
      <c r="M122" s="2">
        <v>224</v>
      </c>
      <c r="N122" s="2">
        <v>2</v>
      </c>
      <c r="O122" s="2">
        <v>1</v>
      </c>
    </row>
    <row r="123" spans="1:15" ht="12.75">
      <c r="A123" s="2" t="s">
        <v>9</v>
      </c>
      <c r="B123" s="6" t="s">
        <v>119</v>
      </c>
      <c r="C123" s="4">
        <v>3735</v>
      </c>
      <c r="D123" s="2">
        <v>2642</v>
      </c>
      <c r="E123" s="2">
        <v>1137</v>
      </c>
      <c r="F123" s="2">
        <v>1735</v>
      </c>
      <c r="G123" s="2">
        <v>695</v>
      </c>
      <c r="H123" s="2">
        <v>0</v>
      </c>
      <c r="I123" s="2">
        <v>0</v>
      </c>
      <c r="J123" s="2">
        <v>4</v>
      </c>
      <c r="K123" s="2">
        <v>3</v>
      </c>
      <c r="L123" s="2">
        <v>698</v>
      </c>
      <c r="M123" s="2">
        <v>348</v>
      </c>
      <c r="N123" s="2">
        <v>10</v>
      </c>
      <c r="O123" s="2">
        <v>9</v>
      </c>
    </row>
    <row r="124" spans="1:15" ht="12.75">
      <c r="A124" s="2" t="s">
        <v>11</v>
      </c>
      <c r="B124" s="6" t="s">
        <v>120</v>
      </c>
      <c r="C124" s="4">
        <v>8980</v>
      </c>
      <c r="D124" s="2">
        <v>6757</v>
      </c>
      <c r="E124" s="2">
        <v>2478</v>
      </c>
      <c r="F124" s="2">
        <v>5376</v>
      </c>
      <c r="G124" s="2">
        <v>1907</v>
      </c>
      <c r="H124" s="2">
        <v>0</v>
      </c>
      <c r="I124" s="2">
        <v>0</v>
      </c>
      <c r="J124" s="2">
        <v>16</v>
      </c>
      <c r="K124" s="2">
        <v>10</v>
      </c>
      <c r="L124" s="2">
        <v>806</v>
      </c>
      <c r="M124" s="2">
        <v>656</v>
      </c>
      <c r="N124" s="2">
        <v>6</v>
      </c>
      <c r="O124" s="2">
        <v>6</v>
      </c>
    </row>
    <row r="125" spans="1:15" ht="12.75">
      <c r="A125" s="2" t="s">
        <v>9</v>
      </c>
      <c r="B125" s="6" t="s">
        <v>121</v>
      </c>
      <c r="C125" s="4">
        <v>6382</v>
      </c>
      <c r="D125" s="2">
        <v>5144</v>
      </c>
      <c r="E125" s="2">
        <v>1326</v>
      </c>
      <c r="F125" s="2">
        <v>4205</v>
      </c>
      <c r="G125" s="2">
        <v>1064</v>
      </c>
      <c r="H125" s="2">
        <v>1</v>
      </c>
      <c r="I125" s="2">
        <v>0</v>
      </c>
      <c r="J125" s="2">
        <v>14</v>
      </c>
      <c r="K125" s="2">
        <v>11</v>
      </c>
      <c r="L125" s="2">
        <v>423</v>
      </c>
      <c r="M125" s="2">
        <v>281</v>
      </c>
      <c r="N125" s="2">
        <v>12</v>
      </c>
      <c r="O125" s="2">
        <v>8</v>
      </c>
    </row>
    <row r="126" spans="1:15" ht="12.75">
      <c r="A126" s="2" t="s">
        <v>6</v>
      </c>
      <c r="B126" s="6" t="s">
        <v>122</v>
      </c>
      <c r="C126" s="4">
        <v>4044</v>
      </c>
      <c r="D126" s="2">
        <v>3304</v>
      </c>
      <c r="E126" s="2">
        <v>1053</v>
      </c>
      <c r="F126" s="2">
        <v>2243</v>
      </c>
      <c r="G126" s="2">
        <v>827</v>
      </c>
      <c r="H126" s="2">
        <v>0</v>
      </c>
      <c r="I126" s="2">
        <v>0</v>
      </c>
      <c r="J126" s="2">
        <v>6</v>
      </c>
      <c r="K126" s="2">
        <v>2</v>
      </c>
      <c r="L126" s="2">
        <v>737</v>
      </c>
      <c r="M126" s="2">
        <v>414</v>
      </c>
      <c r="N126" s="2">
        <v>7</v>
      </c>
      <c r="O126" s="2">
        <v>2</v>
      </c>
    </row>
    <row r="127" spans="1:15" ht="12.75">
      <c r="A127" s="2" t="s">
        <v>10</v>
      </c>
      <c r="B127" s="6" t="s">
        <v>123</v>
      </c>
      <c r="C127" s="4">
        <v>1770</v>
      </c>
      <c r="D127" s="2">
        <v>1324</v>
      </c>
      <c r="E127" s="2">
        <v>456</v>
      </c>
      <c r="F127" s="2">
        <v>964</v>
      </c>
      <c r="G127" s="2">
        <v>327</v>
      </c>
      <c r="H127" s="2">
        <v>0</v>
      </c>
      <c r="I127" s="2">
        <v>0</v>
      </c>
      <c r="J127" s="2">
        <v>12</v>
      </c>
      <c r="K127" s="2">
        <v>16</v>
      </c>
      <c r="L127" s="2">
        <v>260</v>
      </c>
      <c r="M127" s="2">
        <v>129</v>
      </c>
      <c r="N127" s="2">
        <v>16</v>
      </c>
      <c r="O127" s="2">
        <v>7</v>
      </c>
    </row>
    <row r="128" spans="1:15" ht="12.75">
      <c r="A128" s="8" t="s">
        <v>132</v>
      </c>
      <c r="B128" s="12"/>
      <c r="C128" s="9">
        <f>SUM(C21:C127)</f>
        <v>519503</v>
      </c>
      <c r="D128" s="7">
        <f>SUM(D21:D127)</f>
        <v>384114</v>
      </c>
      <c r="E128" s="7">
        <f aca="true" t="shared" si="2" ref="E128:O128">SUM(E21:E127)</f>
        <v>144286</v>
      </c>
      <c r="F128" s="7">
        <f t="shared" si="2"/>
        <v>291315</v>
      </c>
      <c r="G128" s="7">
        <f t="shared" si="2"/>
        <v>105676</v>
      </c>
      <c r="H128" s="7">
        <f t="shared" si="2"/>
        <v>30</v>
      </c>
      <c r="I128" s="7">
        <f t="shared" si="2"/>
        <v>15</v>
      </c>
      <c r="J128" s="7">
        <f t="shared" si="2"/>
        <v>1460</v>
      </c>
      <c r="K128" s="7">
        <f t="shared" si="2"/>
        <v>1022</v>
      </c>
      <c r="L128" s="7">
        <f t="shared" si="2"/>
        <v>59763</v>
      </c>
      <c r="M128" s="7">
        <f t="shared" si="2"/>
        <v>38792</v>
      </c>
      <c r="N128" s="7">
        <f t="shared" si="2"/>
        <v>768</v>
      </c>
      <c r="O128" s="7">
        <f t="shared" si="2"/>
        <v>635</v>
      </c>
    </row>
    <row r="130" ht="12.75">
      <c r="A130" s="18" t="s">
        <v>133</v>
      </c>
    </row>
    <row r="131" ht="12.75">
      <c r="A131" s="18" t="s">
        <v>134</v>
      </c>
    </row>
    <row r="132" ht="12.75">
      <c r="A132" s="18" t="s">
        <v>135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bestFit="1" customWidth="1"/>
    <col min="2" max="2" width="22.875" style="0" bestFit="1" customWidth="1"/>
    <col min="3" max="5" width="7.125" style="0" bestFit="1" customWidth="1"/>
    <col min="6" max="7" width="7.625" style="17" bestFit="1" customWidth="1"/>
    <col min="8" max="8" width="6.375" style="17" bestFit="1" customWidth="1"/>
    <col min="9" max="9" width="7.00390625" style="17" bestFit="1" customWidth="1"/>
    <col min="10" max="10" width="6.25390625" style="17" bestFit="1" customWidth="1"/>
    <col min="11" max="11" width="6.875" style="17" bestFit="1" customWidth="1"/>
    <col min="12" max="14" width="7.25390625" style="17" bestFit="1" customWidth="1"/>
    <col min="15" max="15" width="6.875" style="17" bestFit="1" customWidth="1"/>
  </cols>
  <sheetData>
    <row r="1" spans="1:15" ht="24.75" customHeight="1" thickBot="1">
      <c r="A1" s="27" t="s">
        <v>124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s="19" customFormat="1" ht="25.5">
      <c r="A2" s="20" t="s">
        <v>136</v>
      </c>
      <c r="B2" s="21" t="s">
        <v>137</v>
      </c>
      <c r="C2" s="22" t="s">
        <v>14</v>
      </c>
      <c r="D2" s="30" t="s">
        <v>125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1:15" s="19" customFormat="1" ht="51" customHeight="1">
      <c r="A3" s="1"/>
      <c r="B3" s="5"/>
      <c r="C3" s="3"/>
      <c r="D3" s="33" t="s">
        <v>15</v>
      </c>
      <c r="E3" s="33"/>
      <c r="F3" s="34" t="s">
        <v>127</v>
      </c>
      <c r="G3" s="34"/>
      <c r="H3" s="34" t="s">
        <v>128</v>
      </c>
      <c r="I3" s="34"/>
      <c r="J3" s="34" t="s">
        <v>130</v>
      </c>
      <c r="K3" s="34"/>
      <c r="L3" s="34" t="s">
        <v>131</v>
      </c>
      <c r="M3" s="34"/>
      <c r="N3" s="34" t="s">
        <v>129</v>
      </c>
      <c r="O3" s="34"/>
    </row>
    <row r="4" spans="1:15" s="19" customFormat="1" ht="25.5">
      <c r="A4" s="1"/>
      <c r="B4" s="5"/>
      <c r="C4" s="3"/>
      <c r="D4" s="1" t="s">
        <v>126</v>
      </c>
      <c r="E4" s="1" t="s">
        <v>16</v>
      </c>
      <c r="F4" s="13" t="s">
        <v>138</v>
      </c>
      <c r="G4" s="13" t="s">
        <v>139</v>
      </c>
      <c r="H4" s="13" t="s">
        <v>138</v>
      </c>
      <c r="I4" s="13" t="s">
        <v>139</v>
      </c>
      <c r="J4" s="13" t="s">
        <v>138</v>
      </c>
      <c r="K4" s="13" t="s">
        <v>139</v>
      </c>
      <c r="L4" s="13" t="s">
        <v>138</v>
      </c>
      <c r="M4" s="13" t="s">
        <v>139</v>
      </c>
      <c r="N4" s="13" t="s">
        <v>138</v>
      </c>
      <c r="O4" s="13" t="s">
        <v>139</v>
      </c>
    </row>
    <row r="5" spans="1:15" ht="12.75">
      <c r="A5" s="11" t="str">
        <f>'Poznámky - 123Q2008 (hodnoty)'!A5</f>
        <v>Hlavní město Praha</v>
      </c>
      <c r="B5" s="25"/>
      <c r="C5" s="23">
        <f>'Poznámky - 123Q2008 (hodnoty)'!C5</f>
        <v>42849</v>
      </c>
      <c r="D5" s="10">
        <f>'Poznámky - 123Q2008 (hodnoty)'!D5</f>
        <v>31489</v>
      </c>
      <c r="E5" s="10">
        <f>'Poznámky - 123Q2008 (hodnoty)'!E5</f>
        <v>11766</v>
      </c>
      <c r="F5" s="16">
        <f>'Poznámky - 123Q2008 (hodnoty)'!F5/'Poznámky - 123Q2008 (hodnoty)'!D5</f>
        <v>0.9085394899806282</v>
      </c>
      <c r="G5" s="16">
        <f>'Poznámky - 123Q2008 (hodnoty)'!G5/'Poznámky - 123Q2008 (hodnoty)'!E5</f>
        <v>0.8743838177800441</v>
      </c>
      <c r="H5" s="16">
        <f>'Poznámky - 123Q2008 (hodnoty)'!H5/'Poznámky - 123Q2008 (hodnoty)'!D5</f>
        <v>0</v>
      </c>
      <c r="I5" s="16">
        <f>'Poznámky - 123Q2008 (hodnoty)'!I5/'Poznámky - 123Q2008 (hodnoty)'!E5</f>
        <v>0.00016998130205677376</v>
      </c>
      <c r="J5" s="16">
        <f>'Poznámky - 123Q2008 (hodnoty)'!J5/'Poznámky - 123Q2008 (hodnoty)'!D5</f>
        <v>0.005970338848486773</v>
      </c>
      <c r="K5" s="16">
        <f>'Poznámky - 123Q2008 (hodnoty)'!K5/'Poznámky - 123Q2008 (hodnoty)'!E5</f>
        <v>0.01223865374808771</v>
      </c>
      <c r="L5" s="16">
        <f>'Poznámky - 123Q2008 (hodnoty)'!L5/'Poznámky - 123Q2008 (hodnoty)'!D5</f>
        <v>0.06478452793038839</v>
      </c>
      <c r="M5" s="16">
        <f>'Poznámky - 123Q2008 (hodnoty)'!M5/'Poznámky - 123Q2008 (hodnoty)'!E5</f>
        <v>0.12170661227265</v>
      </c>
      <c r="N5" s="16">
        <f>'Poznámky - 123Q2008 (hodnoty)'!N5/'Poznámky - 123Q2008 (hodnoty)'!D5</f>
        <v>0.00107974213217314</v>
      </c>
      <c r="O5" s="16">
        <f>'Poznámky - 123Q2008 (hodnoty)'!O5/'Poznámky - 123Q2008 (hodnoty)'!E5</f>
        <v>0.002209756926738059</v>
      </c>
    </row>
    <row r="6" spans="1:15" ht="12.75">
      <c r="A6" s="11" t="str">
        <f>'Poznámky - 123Q2008 (hodnoty)'!A6</f>
        <v>Středočeský kraj</v>
      </c>
      <c r="B6" s="25"/>
      <c r="C6" s="23">
        <f>'Poznámky - 123Q2008 (hodnoty)'!C6</f>
        <v>54520</v>
      </c>
      <c r="D6" s="10">
        <f>'Poznámky - 123Q2008 (hodnoty)'!D6</f>
        <v>38494</v>
      </c>
      <c r="E6" s="10">
        <f>'Poznámky - 123Q2008 (hodnoty)'!E6</f>
        <v>16931</v>
      </c>
      <c r="F6" s="16">
        <f>'Poznámky - 123Q2008 (hodnoty)'!F6/'Poznámky - 123Q2008 (hodnoty)'!D6</f>
        <v>0.7014599677871877</v>
      </c>
      <c r="G6" s="16">
        <f>'Poznámky - 123Q2008 (hodnoty)'!G6/'Poznámky - 123Q2008 (hodnoty)'!E6</f>
        <v>0.6805859075069399</v>
      </c>
      <c r="H6" s="16">
        <f>'Poznámky - 123Q2008 (hodnoty)'!H6/'Poznámky - 123Q2008 (hodnoty)'!D6</f>
        <v>0.00010391229802047072</v>
      </c>
      <c r="I6" s="16">
        <f>'Poznámky - 123Q2008 (hodnoty)'!I6/'Poznámky - 123Q2008 (hodnoty)'!E6</f>
        <v>0.00017718977024393126</v>
      </c>
      <c r="J6" s="16">
        <f>'Poznámky - 123Q2008 (hodnoty)'!J6/'Poznámky - 123Q2008 (hodnoty)'!D6</f>
        <v>0.0069621239673715385</v>
      </c>
      <c r="K6" s="16">
        <f>'Poznámky - 123Q2008 (hodnoty)'!K6/'Poznámky - 123Q2008 (hodnoty)'!E6</f>
        <v>0.009272931309432401</v>
      </c>
      <c r="L6" s="16">
        <f>'Poznámky - 123Q2008 (hodnoty)'!L6/'Poznámky - 123Q2008 (hodnoty)'!D6</f>
        <v>0.21930690497220345</v>
      </c>
      <c r="M6" s="16">
        <f>'Poznámky - 123Q2008 (hodnoty)'!M6/'Poznámky - 123Q2008 (hodnoty)'!E6</f>
        <v>0.3371921327742012</v>
      </c>
      <c r="N6" s="16">
        <f>'Poznámky - 123Q2008 (hodnoty)'!N6/'Poznámky - 123Q2008 (hodnoty)'!D6</f>
        <v>0.002364004779965709</v>
      </c>
      <c r="O6" s="16">
        <f>'Poznámky - 123Q2008 (hodnoty)'!O6/'Poznámky - 123Q2008 (hodnoty)'!E6</f>
        <v>0.004370680999350304</v>
      </c>
    </row>
    <row r="7" spans="1:15" ht="12.75">
      <c r="A7" s="11" t="str">
        <f>'Poznámky - 123Q2008 (hodnoty)'!A7</f>
        <v>Jihočeský kraj</v>
      </c>
      <c r="B7" s="25"/>
      <c r="C7" s="23">
        <f>'Poznámky - 123Q2008 (hodnoty)'!C7</f>
        <v>33366</v>
      </c>
      <c r="D7" s="10">
        <f>'Poznámky - 123Q2008 (hodnoty)'!D7</f>
        <v>24641</v>
      </c>
      <c r="E7" s="10">
        <f>'Poznámky - 123Q2008 (hodnoty)'!E7</f>
        <v>9739</v>
      </c>
      <c r="F7" s="16">
        <f>'Poznámky - 123Q2008 (hodnoty)'!F7/'Poznámky - 123Q2008 (hodnoty)'!D7</f>
        <v>0.7268779676149507</v>
      </c>
      <c r="G7" s="16">
        <f>'Poznámky - 123Q2008 (hodnoty)'!G7/'Poznámky - 123Q2008 (hodnoty)'!E7</f>
        <v>0.710031830783448</v>
      </c>
      <c r="H7" s="16">
        <f>'Poznámky - 123Q2008 (hodnoty)'!H7/'Poznámky - 123Q2008 (hodnoty)'!D7</f>
        <v>4.0582768556470925E-05</v>
      </c>
      <c r="I7" s="16">
        <f>'Poznámky - 123Q2008 (hodnoty)'!I7/'Poznámky - 123Q2008 (hodnoty)'!E7</f>
        <v>0</v>
      </c>
      <c r="J7" s="16">
        <f>'Poznámky - 123Q2008 (hodnoty)'!J7/'Poznámky - 123Q2008 (hodnoty)'!D7</f>
        <v>0.0032872042530741447</v>
      </c>
      <c r="K7" s="16">
        <f>'Poznámky - 123Q2008 (hodnoty)'!K7/'Poznámky - 123Q2008 (hodnoty)'!E7</f>
        <v>0.006058116849779238</v>
      </c>
      <c r="L7" s="16">
        <f>'Poznámky - 123Q2008 (hodnoty)'!L7/'Poznámky - 123Q2008 (hodnoty)'!D7</f>
        <v>0.18651840428554037</v>
      </c>
      <c r="M7" s="16">
        <f>'Poznámky - 123Q2008 (hodnoty)'!M7/'Poznámky - 123Q2008 (hodnoty)'!E7</f>
        <v>0.3039326419550262</v>
      </c>
      <c r="N7" s="16">
        <f>'Poznámky - 123Q2008 (hodnoty)'!N7/'Poznámky - 123Q2008 (hodnoty)'!D7</f>
        <v>0.001501562436589424</v>
      </c>
      <c r="O7" s="16">
        <f>'Poznámky - 123Q2008 (hodnoty)'!O7/'Poznámky - 123Q2008 (hodnoty)'!E7</f>
        <v>0.004723277543895677</v>
      </c>
    </row>
    <row r="8" spans="1:15" ht="12.75">
      <c r="A8" s="11" t="str">
        <f>'Poznámky - 123Q2008 (hodnoty)'!A8</f>
        <v>Plzeňský kraj</v>
      </c>
      <c r="B8" s="25"/>
      <c r="C8" s="23">
        <f>'Poznámky - 123Q2008 (hodnoty)'!C8</f>
        <v>35742</v>
      </c>
      <c r="D8" s="10">
        <f>'Poznámky - 123Q2008 (hodnoty)'!D8</f>
        <v>26558</v>
      </c>
      <c r="E8" s="10">
        <f>'Poznámky - 123Q2008 (hodnoty)'!E8</f>
        <v>9380</v>
      </c>
      <c r="F8" s="16">
        <f>'Poznámky - 123Q2008 (hodnoty)'!F8/'Poznámky - 123Q2008 (hodnoty)'!D8</f>
        <v>0.7827773175690941</v>
      </c>
      <c r="G8" s="16">
        <f>'Poznámky - 123Q2008 (hodnoty)'!G8/'Poznámky - 123Q2008 (hodnoty)'!E8</f>
        <v>0.7733475479744136</v>
      </c>
      <c r="H8" s="16">
        <f>'Poznámky - 123Q2008 (hodnoty)'!H8/'Poznámky - 123Q2008 (hodnoty)'!D8</f>
        <v>0.00011296031327660216</v>
      </c>
      <c r="I8" s="16">
        <f>'Poznámky - 123Q2008 (hodnoty)'!I8/'Poznámky - 123Q2008 (hodnoty)'!E8</f>
        <v>0</v>
      </c>
      <c r="J8" s="16">
        <f>'Poznámky - 123Q2008 (hodnoty)'!J8/'Poznámky - 123Q2008 (hodnoty)'!D8</f>
        <v>0.0027110475186384515</v>
      </c>
      <c r="K8" s="16">
        <f>'Poznámky - 123Q2008 (hodnoty)'!K8/'Poznámky - 123Q2008 (hodnoty)'!E8</f>
        <v>0.005650319829424307</v>
      </c>
      <c r="L8" s="16">
        <f>'Poznámky - 123Q2008 (hodnoty)'!L8/'Poznámky - 123Q2008 (hodnoty)'!D8</f>
        <v>0.14918292040063258</v>
      </c>
      <c r="M8" s="16">
        <f>'Poznámky - 123Q2008 (hodnoty)'!M8/'Poznámky - 123Q2008 (hodnoty)'!E8</f>
        <v>0.27430703624733477</v>
      </c>
      <c r="N8" s="16">
        <f>'Poznámky - 123Q2008 (hodnoty)'!N8/'Poznámky - 123Q2008 (hodnoty)'!D8</f>
        <v>0.001769711574666767</v>
      </c>
      <c r="O8" s="16">
        <f>'Poznámky - 123Q2008 (hodnoty)'!O8/'Poznámky - 123Q2008 (hodnoty)'!E8</f>
        <v>0.0029850746268656717</v>
      </c>
    </row>
    <row r="9" spans="1:15" ht="12.75">
      <c r="A9" s="11" t="str">
        <f>'Poznámky - 123Q2008 (hodnoty)'!A9</f>
        <v>Karlovarský kraj</v>
      </c>
      <c r="B9" s="25"/>
      <c r="C9" s="23">
        <f>'Poznámky - 123Q2008 (hodnoty)'!C9</f>
        <v>20733</v>
      </c>
      <c r="D9" s="10">
        <f>'Poznámky - 123Q2008 (hodnoty)'!D9</f>
        <v>15847</v>
      </c>
      <c r="E9" s="10">
        <f>'Poznámky - 123Q2008 (hodnoty)'!E9</f>
        <v>5278</v>
      </c>
      <c r="F9" s="16">
        <f>'Poznámky - 123Q2008 (hodnoty)'!F9/'Poznámky - 123Q2008 (hodnoty)'!D9</f>
        <v>0.7391304347826086</v>
      </c>
      <c r="G9" s="16">
        <f>'Poznámky - 123Q2008 (hodnoty)'!G9/'Poznámky - 123Q2008 (hodnoty)'!E9</f>
        <v>0.7305797650625236</v>
      </c>
      <c r="H9" s="16">
        <f>'Poznámky - 123Q2008 (hodnoty)'!H9/'Poznámky - 123Q2008 (hodnoty)'!D9</f>
        <v>0</v>
      </c>
      <c r="I9" s="16">
        <f>'Poznámky - 123Q2008 (hodnoty)'!I9/'Poznámky - 123Q2008 (hodnoty)'!E9</f>
        <v>0</v>
      </c>
      <c r="J9" s="16">
        <f>'Poznámky - 123Q2008 (hodnoty)'!J9/'Poznámky - 123Q2008 (hodnoty)'!D9</f>
        <v>0.0017037925159336153</v>
      </c>
      <c r="K9" s="16">
        <f>'Poznámky - 123Q2008 (hodnoty)'!K9/'Poznámky - 123Q2008 (hodnoty)'!E9</f>
        <v>0.0028419856006062904</v>
      </c>
      <c r="L9" s="16">
        <f>'Poznámky - 123Q2008 (hodnoty)'!L9/'Poznámky - 123Q2008 (hodnoty)'!D9</f>
        <v>0.17631097368587115</v>
      </c>
      <c r="M9" s="16">
        <f>'Poznámky - 123Q2008 (hodnoty)'!M9/'Poznámky - 123Q2008 (hodnoty)'!E9</f>
        <v>0.3465327775672603</v>
      </c>
      <c r="N9" s="16">
        <f>'Poznámky - 123Q2008 (hodnoty)'!N9/'Poznámky - 123Q2008 (hodnoty)'!D9</f>
        <v>0.002082413075029974</v>
      </c>
      <c r="O9" s="16">
        <f>'Poznámky - 123Q2008 (hodnoty)'!O9/'Poznámky - 123Q2008 (hodnoty)'!E9</f>
        <v>0.004168245547555892</v>
      </c>
    </row>
    <row r="10" spans="1:15" ht="12.75">
      <c r="A10" s="11" t="str">
        <f>'Poznámky - 123Q2008 (hodnoty)'!A10</f>
        <v>Liberecký kraj</v>
      </c>
      <c r="B10" s="25"/>
      <c r="C10" s="23">
        <f>'Poznámky - 123Q2008 (hodnoty)'!C10</f>
        <v>27941</v>
      </c>
      <c r="D10" s="10">
        <f>'Poznámky - 123Q2008 (hodnoty)'!D10</f>
        <v>21078</v>
      </c>
      <c r="E10" s="10">
        <f>'Poznámky - 123Q2008 (hodnoty)'!E10</f>
        <v>7158</v>
      </c>
      <c r="F10" s="16">
        <f>'Poznámky - 123Q2008 (hodnoty)'!F10/'Poznámky - 123Q2008 (hodnoty)'!D10</f>
        <v>0.7431919536957966</v>
      </c>
      <c r="G10" s="16">
        <f>'Poznámky - 123Q2008 (hodnoty)'!G10/'Poznámky - 123Q2008 (hodnoty)'!E10</f>
        <v>0.7517462978485611</v>
      </c>
      <c r="H10" s="16">
        <f>'Poznámky - 123Q2008 (hodnoty)'!H10/'Poznámky - 123Q2008 (hodnoty)'!D10</f>
        <v>9.48856627763545E-05</v>
      </c>
      <c r="I10" s="16">
        <f>'Poznámky - 123Q2008 (hodnoty)'!I10/'Poznámky - 123Q2008 (hodnoty)'!E10</f>
        <v>0</v>
      </c>
      <c r="J10" s="16">
        <f>'Poznámky - 123Q2008 (hodnoty)'!J10/'Poznámky - 123Q2008 (hodnoty)'!D10</f>
        <v>0.0020400417496916215</v>
      </c>
      <c r="K10" s="16">
        <f>'Poznámky - 123Q2008 (hodnoty)'!K10/'Poznámky - 123Q2008 (hodnoty)'!E10</f>
        <v>0.004610226320201173</v>
      </c>
      <c r="L10" s="16">
        <f>'Poznámky - 123Q2008 (hodnoty)'!L10/'Poznámky - 123Q2008 (hodnoty)'!D10</f>
        <v>0.1493025903785938</v>
      </c>
      <c r="M10" s="16">
        <f>'Poznámky - 123Q2008 (hodnoty)'!M10/'Poznámky - 123Q2008 (hodnoty)'!E10</f>
        <v>0.27801061749091927</v>
      </c>
      <c r="N10" s="16">
        <f>'Poznámky - 123Q2008 (hodnoty)'!N10/'Poznámky - 123Q2008 (hodnoty)'!D10</f>
        <v>0.0014232849416453174</v>
      </c>
      <c r="O10" s="16">
        <f>'Poznámky - 123Q2008 (hodnoty)'!O10/'Poznámky - 123Q2008 (hodnoty)'!E10</f>
        <v>0.0019558535903883767</v>
      </c>
    </row>
    <row r="11" spans="1:15" ht="12.75">
      <c r="A11" s="11" t="str">
        <f>'Poznámky - 123Q2008 (hodnoty)'!A11</f>
        <v>Ústecký kraj</v>
      </c>
      <c r="B11" s="25"/>
      <c r="C11" s="23">
        <f>'Poznámky - 123Q2008 (hodnoty)'!C11</f>
        <v>54433</v>
      </c>
      <c r="D11" s="10">
        <f>'Poznámky - 123Q2008 (hodnoty)'!D11</f>
        <v>42021</v>
      </c>
      <c r="E11" s="10">
        <f>'Poznámky - 123Q2008 (hodnoty)'!E11</f>
        <v>13180</v>
      </c>
      <c r="F11" s="16">
        <f>'Poznámky - 123Q2008 (hodnoty)'!F11/'Poznámky - 123Q2008 (hodnoty)'!D11</f>
        <v>0.7587158801551606</v>
      </c>
      <c r="G11" s="16">
        <f>'Poznámky - 123Q2008 (hodnoty)'!G11/'Poznámky - 123Q2008 (hodnoty)'!E11</f>
        <v>0.8092564491654021</v>
      </c>
      <c r="H11" s="16">
        <f>'Poznámky - 123Q2008 (hodnoty)'!H11/'Poznámky - 123Q2008 (hodnoty)'!D11</f>
        <v>0</v>
      </c>
      <c r="I11" s="16">
        <f>'Poznámky - 123Q2008 (hodnoty)'!I11/'Poznámky - 123Q2008 (hodnoty)'!E11</f>
        <v>0</v>
      </c>
      <c r="J11" s="16">
        <f>'Poznámky - 123Q2008 (hodnoty)'!J11/'Poznámky - 123Q2008 (hodnoty)'!D11</f>
        <v>0.0026653339996668335</v>
      </c>
      <c r="K11" s="16">
        <f>'Poznámky - 123Q2008 (hodnoty)'!K11/'Poznámky - 123Q2008 (hodnoty)'!E11</f>
        <v>0.004855842185128983</v>
      </c>
      <c r="L11" s="16">
        <f>'Poznámky - 123Q2008 (hodnoty)'!L11/'Poznámky - 123Q2008 (hodnoty)'!D11</f>
        <v>0.16448918397943885</v>
      </c>
      <c r="M11" s="16">
        <f>'Poznámky - 123Q2008 (hodnoty)'!M11/'Poznámky - 123Q2008 (hodnoty)'!E11</f>
        <v>0.33148710166919576</v>
      </c>
      <c r="N11" s="16">
        <f>'Poznámky - 123Q2008 (hodnoty)'!N11/'Poznámky - 123Q2008 (hodnoty)'!D11</f>
        <v>0.0011422859998572142</v>
      </c>
      <c r="O11" s="16">
        <f>'Poznámky - 123Q2008 (hodnoty)'!O11/'Poznámky - 123Q2008 (hodnoty)'!E11</f>
        <v>0.002883156297420334</v>
      </c>
    </row>
    <row r="12" spans="1:15" ht="12.75">
      <c r="A12" s="11" t="str">
        <f>'Poznámky - 123Q2008 (hodnoty)'!A12</f>
        <v>Pardubický kraj</v>
      </c>
      <c r="B12" s="25"/>
      <c r="C12" s="23">
        <f>'Poznámky - 123Q2008 (hodnoty)'!C12</f>
        <v>22314</v>
      </c>
      <c r="D12" s="10">
        <f>'Poznámky - 123Q2008 (hodnoty)'!D12</f>
        <v>16844</v>
      </c>
      <c r="E12" s="10">
        <f>'Poznámky - 123Q2008 (hodnoty)'!E12</f>
        <v>6327</v>
      </c>
      <c r="F12" s="16">
        <f>'Poznámky - 123Q2008 (hodnoty)'!F12/'Poznámky - 123Q2008 (hodnoty)'!D12</f>
        <v>0.6436713369745903</v>
      </c>
      <c r="G12" s="16">
        <f>'Poznámky - 123Q2008 (hodnoty)'!G12/'Poznámky - 123Q2008 (hodnoty)'!E12</f>
        <v>0.6880037932669512</v>
      </c>
      <c r="H12" s="16">
        <f>'Poznámky - 123Q2008 (hodnoty)'!H12/'Poznámky - 123Q2008 (hodnoty)'!D12</f>
        <v>0.00017810496319164095</v>
      </c>
      <c r="I12" s="16">
        <f>'Poznámky - 123Q2008 (hodnoty)'!I12/'Poznámky - 123Q2008 (hodnoty)'!E12</f>
        <v>0.000316105579263474</v>
      </c>
      <c r="J12" s="16">
        <f>'Poznámky - 123Q2008 (hodnoty)'!J12/'Poznámky - 123Q2008 (hodnoty)'!D12</f>
        <v>0.002671574447874614</v>
      </c>
      <c r="K12" s="16">
        <f>'Poznámky - 123Q2008 (hodnoty)'!K12/'Poznámky - 123Q2008 (hodnoty)'!E12</f>
        <v>0.005847953216374269</v>
      </c>
      <c r="L12" s="16">
        <f>'Poznámky - 123Q2008 (hodnoty)'!L12/'Poznámky - 123Q2008 (hodnoty)'!D12</f>
        <v>0.17466160056993588</v>
      </c>
      <c r="M12" s="16">
        <f>'Poznámky - 123Q2008 (hodnoty)'!M12/'Poznámky - 123Q2008 (hodnoty)'!E12</f>
        <v>0.2732732732732733</v>
      </c>
      <c r="N12" s="16">
        <f>'Poznámky - 123Q2008 (hodnoty)'!N12/'Poznámky - 123Q2008 (hodnoty)'!D12</f>
        <v>0.0033246259795772976</v>
      </c>
      <c r="O12" s="16">
        <f>'Poznámky - 123Q2008 (hodnoty)'!O12/'Poznámky - 123Q2008 (hodnoty)'!E12</f>
        <v>0.006796269954164691</v>
      </c>
    </row>
    <row r="13" spans="1:15" ht="12.75">
      <c r="A13" s="11" t="str">
        <f>'Poznámky - 123Q2008 (hodnoty)'!A13</f>
        <v>Královéhradecký kraj</v>
      </c>
      <c r="B13" s="25"/>
      <c r="C13" s="23">
        <f>'Poznámky - 123Q2008 (hodnoty)'!C13</f>
        <v>24868</v>
      </c>
      <c r="D13" s="10">
        <f>'Poznámky - 123Q2008 (hodnoty)'!D13</f>
        <v>17938</v>
      </c>
      <c r="E13" s="10">
        <f>'Poznámky - 123Q2008 (hodnoty)'!E13</f>
        <v>7759</v>
      </c>
      <c r="F13" s="16">
        <f>'Poznámky - 123Q2008 (hodnoty)'!F13/'Poznámky - 123Q2008 (hodnoty)'!D13</f>
        <v>0.6733192106143383</v>
      </c>
      <c r="G13" s="16">
        <f>'Poznámky - 123Q2008 (hodnoty)'!G13/'Poznámky - 123Q2008 (hodnoty)'!E13</f>
        <v>0.6432529965201701</v>
      </c>
      <c r="H13" s="16">
        <f>'Poznámky - 123Q2008 (hodnoty)'!H13/'Poznámky - 123Q2008 (hodnoty)'!D13</f>
        <v>0.00027873787490244177</v>
      </c>
      <c r="I13" s="16">
        <f>'Poznámky - 123Q2008 (hodnoty)'!I13/'Poznámky - 123Q2008 (hodnoty)'!E13</f>
        <v>0.0007732955277741977</v>
      </c>
      <c r="J13" s="16">
        <f>'Poznámky - 123Q2008 (hodnoty)'!J13/'Poznámky - 123Q2008 (hodnoty)'!D13</f>
        <v>0.002564388449102464</v>
      </c>
      <c r="K13" s="16">
        <f>'Poznámky - 123Q2008 (hodnoty)'!K13/'Poznámky - 123Q2008 (hodnoty)'!E13</f>
        <v>0.005413068694419384</v>
      </c>
      <c r="L13" s="16">
        <f>'Poznámky - 123Q2008 (hodnoty)'!L13/'Poznámky - 123Q2008 (hodnoty)'!D13</f>
        <v>0.162671423793065</v>
      </c>
      <c r="M13" s="16">
        <f>'Poznámky - 123Q2008 (hodnoty)'!M13/'Poznámky - 123Q2008 (hodnoty)'!E13</f>
        <v>0.24075267431370023</v>
      </c>
      <c r="N13" s="16">
        <f>'Poznámky - 123Q2008 (hodnoty)'!N13/'Poznámky - 123Q2008 (hodnoty)'!D13</f>
        <v>0.0025086408741219757</v>
      </c>
      <c r="O13" s="16">
        <f>'Poznámky - 123Q2008 (hodnoty)'!O13/'Poznámky - 123Q2008 (hodnoty)'!E13</f>
        <v>0.005284186106457017</v>
      </c>
    </row>
    <row r="14" spans="1:15" ht="12.75">
      <c r="A14" s="11" t="str">
        <f>'Poznámky - 123Q2008 (hodnoty)'!A14</f>
        <v>Jihomoravský kraj</v>
      </c>
      <c r="B14" s="25"/>
      <c r="C14" s="23">
        <f>'Poznámky - 123Q2008 (hodnoty)'!C14</f>
        <v>58920</v>
      </c>
      <c r="D14" s="10">
        <f>'Poznámky - 123Q2008 (hodnoty)'!D14</f>
        <v>42823</v>
      </c>
      <c r="E14" s="10">
        <f>'Poznámky - 123Q2008 (hodnoty)'!E14</f>
        <v>16913</v>
      </c>
      <c r="F14" s="16">
        <f>'Poznámky - 123Q2008 (hodnoty)'!F14/'Poznámky - 123Q2008 (hodnoty)'!D14</f>
        <v>0.7877775961516008</v>
      </c>
      <c r="G14" s="16">
        <f>'Poznámky - 123Q2008 (hodnoty)'!G14/'Poznámky - 123Q2008 (hodnoty)'!E14</f>
        <v>0.7286702536510377</v>
      </c>
      <c r="H14" s="16">
        <f>'Poznámky - 123Q2008 (hodnoty)'!H14/'Poznámky - 123Q2008 (hodnoty)'!D14</f>
        <v>4.6703874086355464E-05</v>
      </c>
      <c r="I14" s="16">
        <f>'Poznámky - 123Q2008 (hodnoty)'!I14/'Poznámky - 123Q2008 (hodnoty)'!E14</f>
        <v>0</v>
      </c>
      <c r="J14" s="16">
        <f>'Poznámky - 123Q2008 (hodnoty)'!J14/'Poznámky - 123Q2008 (hodnoty)'!D14</f>
        <v>0.004857202904980968</v>
      </c>
      <c r="K14" s="16">
        <f>'Poznámky - 123Q2008 (hodnoty)'!K14/'Poznámky - 123Q2008 (hodnoty)'!E14</f>
        <v>0.008395908472772424</v>
      </c>
      <c r="L14" s="16">
        <f>'Poznámky - 123Q2008 (hodnoty)'!L14/'Poznámky - 123Q2008 (hodnoty)'!D14</f>
        <v>0.13803329986222357</v>
      </c>
      <c r="M14" s="16">
        <f>'Poznámky - 123Q2008 (hodnoty)'!M14/'Poznámky - 123Q2008 (hodnoty)'!E14</f>
        <v>0.21953526872819726</v>
      </c>
      <c r="N14" s="16">
        <f>'Poznámky - 123Q2008 (hodnoty)'!N14/'Poznámky - 123Q2008 (hodnoty)'!D14</f>
        <v>0.0025453611377063727</v>
      </c>
      <c r="O14" s="16">
        <f>'Poznámky - 123Q2008 (hodnoty)'!O14/'Poznámky - 123Q2008 (hodnoty)'!E14</f>
        <v>0.0039023236563590137</v>
      </c>
    </row>
    <row r="15" spans="1:15" ht="12.75">
      <c r="A15" s="11" t="str">
        <f>'Poznámky - 123Q2008 (hodnoty)'!A15</f>
        <v>Vysočina</v>
      </c>
      <c r="B15" s="25"/>
      <c r="C15" s="23">
        <f>'Poznámky - 123Q2008 (hodnoty)'!C15</f>
        <v>19416</v>
      </c>
      <c r="D15" s="10">
        <f>'Poznámky - 123Q2008 (hodnoty)'!D15</f>
        <v>14664</v>
      </c>
      <c r="E15" s="10">
        <f>'Poznámky - 123Q2008 (hodnoty)'!E15</f>
        <v>5246</v>
      </c>
      <c r="F15" s="16">
        <f>'Poznámky - 123Q2008 (hodnoty)'!F15/'Poznámky - 123Q2008 (hodnoty)'!D15</f>
        <v>0.6773049645390071</v>
      </c>
      <c r="G15" s="16">
        <f>'Poznámky - 123Q2008 (hodnoty)'!G15/'Poznámky - 123Q2008 (hodnoty)'!E15</f>
        <v>0.6313381624094548</v>
      </c>
      <c r="H15" s="16">
        <f>'Poznámky - 123Q2008 (hodnoty)'!H15/'Poznámky - 123Q2008 (hodnoty)'!D15</f>
        <v>0</v>
      </c>
      <c r="I15" s="16">
        <f>'Poznámky - 123Q2008 (hodnoty)'!I15/'Poznámky - 123Q2008 (hodnoty)'!E15</f>
        <v>0</v>
      </c>
      <c r="J15" s="16">
        <f>'Poznámky - 123Q2008 (hodnoty)'!J15/'Poznámky - 123Q2008 (hodnoty)'!D15</f>
        <v>0.005796508456082925</v>
      </c>
      <c r="K15" s="16">
        <f>'Poznámky - 123Q2008 (hodnoty)'!K15/'Poznámky - 123Q2008 (hodnoty)'!E15</f>
        <v>0.016012199771254287</v>
      </c>
      <c r="L15" s="16">
        <f>'Poznámky - 123Q2008 (hodnoty)'!L15/'Poznámky - 123Q2008 (hodnoty)'!D15</f>
        <v>0.19599018003273322</v>
      </c>
      <c r="M15" s="16">
        <f>'Poznámky - 123Q2008 (hodnoty)'!M15/'Poznámky - 123Q2008 (hodnoty)'!E15</f>
        <v>0.316812809759817</v>
      </c>
      <c r="N15" s="16">
        <f>'Poznámky - 123Q2008 (hodnoty)'!N15/'Poznámky - 123Q2008 (hodnoty)'!D15</f>
        <v>0.008524277141298418</v>
      </c>
      <c r="O15" s="16">
        <f>'Poznámky - 123Q2008 (hodnoty)'!O15/'Poznámky - 123Q2008 (hodnoty)'!E15</f>
        <v>0.01067479984750286</v>
      </c>
    </row>
    <row r="16" spans="1:15" ht="12.75">
      <c r="A16" s="11" t="str">
        <f>'Poznámky - 123Q2008 (hodnoty)'!A16</f>
        <v>Zlínský kraj</v>
      </c>
      <c r="B16" s="25"/>
      <c r="C16" s="23">
        <f>'Poznámky - 123Q2008 (hodnoty)'!C16</f>
        <v>27411</v>
      </c>
      <c r="D16" s="10">
        <f>'Poznámky - 123Q2008 (hodnoty)'!D16</f>
        <v>20030</v>
      </c>
      <c r="E16" s="10">
        <f>'Poznámky - 123Q2008 (hodnoty)'!E16</f>
        <v>8090</v>
      </c>
      <c r="F16" s="16">
        <f>'Poznámky - 123Q2008 (hodnoty)'!F16/'Poznámky - 123Q2008 (hodnoty)'!D16</f>
        <v>0.7189216175736396</v>
      </c>
      <c r="G16" s="16">
        <f>'Poznámky - 123Q2008 (hodnoty)'!G16/'Poznámky - 123Q2008 (hodnoty)'!E16</f>
        <v>0.6632880098887516</v>
      </c>
      <c r="H16" s="16">
        <f>'Poznámky - 123Q2008 (hodnoty)'!H16/'Poznámky - 123Q2008 (hodnoty)'!D16</f>
        <v>4.992511233150274E-05</v>
      </c>
      <c r="I16" s="16">
        <f>'Poznámky - 123Q2008 (hodnoty)'!I16/'Poznámky - 123Q2008 (hodnoty)'!E16</f>
        <v>0</v>
      </c>
      <c r="J16" s="16">
        <f>'Poznámky - 123Q2008 (hodnoty)'!J16/'Poznámky - 123Q2008 (hodnoty)'!D16</f>
        <v>0.004792810783824264</v>
      </c>
      <c r="K16" s="16">
        <f>'Poznámky - 123Q2008 (hodnoty)'!K16/'Poznámky - 123Q2008 (hodnoty)'!E16</f>
        <v>0.011742892459826947</v>
      </c>
      <c r="L16" s="16">
        <f>'Poznámky - 123Q2008 (hodnoty)'!L16/'Poznámky - 123Q2008 (hodnoty)'!D16</f>
        <v>0.1815776335496755</v>
      </c>
      <c r="M16" s="16">
        <f>'Poznámky - 123Q2008 (hodnoty)'!M16/'Poznámky - 123Q2008 (hodnoty)'!E16</f>
        <v>0.30061804697156985</v>
      </c>
      <c r="N16" s="16">
        <f>'Poznámky - 123Q2008 (hodnoty)'!N16/'Poznámky - 123Q2008 (hodnoty)'!D16</f>
        <v>0.0015976035946080878</v>
      </c>
      <c r="O16" s="16">
        <f>'Poznámky - 123Q2008 (hodnoty)'!O16/'Poznámky - 123Q2008 (hodnoty)'!E16</f>
        <v>0.0032138442521631645</v>
      </c>
    </row>
    <row r="17" spans="1:15" ht="12.75">
      <c r="A17" s="11" t="str">
        <f>'Poznámky - 123Q2008 (hodnoty)'!A17</f>
        <v>Moravskoslezský kraj</v>
      </c>
      <c r="B17" s="25"/>
      <c r="C17" s="23">
        <f>'Poznámky - 123Q2008 (hodnoty)'!C17</f>
        <v>61021</v>
      </c>
      <c r="D17" s="10">
        <f>'Poznámky - 123Q2008 (hodnoty)'!D17</f>
        <v>46459</v>
      </c>
      <c r="E17" s="10">
        <f>'Poznámky - 123Q2008 (hodnoty)'!E17</f>
        <v>15251</v>
      </c>
      <c r="F17" s="16">
        <f>'Poznámky - 123Q2008 (hodnoty)'!F17/'Poznámky - 123Q2008 (hodnoty)'!D17</f>
        <v>0.8177748122000043</v>
      </c>
      <c r="G17" s="16">
        <f>'Poznámky - 123Q2008 (hodnoty)'!G17/'Poznámky - 123Q2008 (hodnoty)'!E17</f>
        <v>0.7495901908071602</v>
      </c>
      <c r="H17" s="16">
        <f>'Poznámky - 123Q2008 (hodnoty)'!H17/'Poznámky - 123Q2008 (hodnoty)'!D17</f>
        <v>0.00010762177403732323</v>
      </c>
      <c r="I17" s="16">
        <f>'Poznámky - 123Q2008 (hodnoty)'!I17/'Poznámky - 123Q2008 (hodnoty)'!E17</f>
        <v>0.0001311389417087404</v>
      </c>
      <c r="J17" s="16">
        <f>'Poznámky - 123Q2008 (hodnoty)'!J17/'Poznámky - 123Q2008 (hodnoty)'!D17</f>
        <v>0.0026474956413181515</v>
      </c>
      <c r="K17" s="16">
        <f>'Poznámky - 123Q2008 (hodnoty)'!K17/'Poznámky - 123Q2008 (hodnoty)'!E17</f>
        <v>0.0046554324306602845</v>
      </c>
      <c r="L17" s="16">
        <f>'Poznámky - 123Q2008 (hodnoty)'!L17/'Poznámky - 123Q2008 (hodnoty)'!D17</f>
        <v>0.11097957338728771</v>
      </c>
      <c r="M17" s="16">
        <f>'Poznámky - 123Q2008 (hodnoty)'!M17/'Poznámky - 123Q2008 (hodnoty)'!E17</f>
        <v>0.22542784079732475</v>
      </c>
      <c r="N17" s="16">
        <f>'Poznámky - 123Q2008 (hodnoty)'!N17/'Poznámky - 123Q2008 (hodnoty)'!D17</f>
        <v>0.001097742095180697</v>
      </c>
      <c r="O17" s="16">
        <f>'Poznámky - 123Q2008 (hodnoty)'!O17/'Poznámky - 123Q2008 (hodnoty)'!E17</f>
        <v>0.002557209363320438</v>
      </c>
    </row>
    <row r="18" spans="1:15" ht="12.75">
      <c r="A18" s="11" t="str">
        <f>'Poznámky - 123Q2008 (hodnoty)'!A18</f>
        <v>Olomoucký kraj</v>
      </c>
      <c r="B18" s="25"/>
      <c r="C18" s="23">
        <f>'Poznámky - 123Q2008 (hodnoty)'!C18</f>
        <v>35969</v>
      </c>
      <c r="D18" s="10">
        <f>'Poznámky - 123Q2008 (hodnoty)'!D18</f>
        <v>25228</v>
      </c>
      <c r="E18" s="10">
        <f>'Poznámky - 123Q2008 (hodnoty)'!E18</f>
        <v>11268</v>
      </c>
      <c r="F18" s="16">
        <f>'Poznámky - 123Q2008 (hodnoty)'!F18/'Poznámky - 123Q2008 (hodnoty)'!D18</f>
        <v>0.743776755985413</v>
      </c>
      <c r="G18" s="16">
        <f>'Poznámky - 123Q2008 (hodnoty)'!G18/'Poznámky - 123Q2008 (hodnoty)'!E18</f>
        <v>0.7113063542776003</v>
      </c>
      <c r="H18" s="16">
        <f>'Poznámky - 123Q2008 (hodnoty)'!H18/'Poznámky - 123Q2008 (hodnoty)'!D18</f>
        <v>0.00015855398763278897</v>
      </c>
      <c r="I18" s="16">
        <f>'Poznámky - 123Q2008 (hodnoty)'!I18/'Poznámky - 123Q2008 (hodnoty)'!E18</f>
        <v>0</v>
      </c>
      <c r="J18" s="16">
        <f>'Poznámky - 123Q2008 (hodnoty)'!J18/'Poznámky - 123Q2008 (hodnoty)'!D18</f>
        <v>0.002616140795941018</v>
      </c>
      <c r="K18" s="16">
        <f>'Poznámky - 123Q2008 (hodnoty)'!K18/'Poznámky - 123Q2008 (hodnoty)'!E18</f>
        <v>0.0023074192403265887</v>
      </c>
      <c r="L18" s="16">
        <f>'Poznámky - 123Q2008 (hodnoty)'!L18/'Poznámky - 123Q2008 (hodnoty)'!D18</f>
        <v>0.17567781829713017</v>
      </c>
      <c r="M18" s="16">
        <f>'Poznámky - 123Q2008 (hodnoty)'!M18/'Poznámky - 123Q2008 (hodnoty)'!E18</f>
        <v>0.27405040823571175</v>
      </c>
      <c r="N18" s="16">
        <f>'Poznámky - 123Q2008 (hodnoty)'!N18/'Poznámky - 123Q2008 (hodnoty)'!D18</f>
        <v>0.0011891549072459173</v>
      </c>
      <c r="O18" s="16">
        <f>'Poznámky - 123Q2008 (hodnoty)'!O18/'Poznámky - 123Q2008 (hodnoty)'!E18</f>
        <v>0.010294639687610933</v>
      </c>
    </row>
    <row r="19" spans="1:15" ht="12.75">
      <c r="A19" s="8" t="str">
        <f>'Poznámky - 123Q2008 (hodnoty)'!A19</f>
        <v>Česká republika</v>
      </c>
      <c r="B19" s="26"/>
      <c r="C19" s="24">
        <f>'Poznámky - 123Q2008 (hodnoty)'!C19</f>
        <v>519503</v>
      </c>
      <c r="D19" s="7">
        <f>'Poznámky - 123Q2008 (hodnoty)'!D19</f>
        <v>384114</v>
      </c>
      <c r="E19" s="7">
        <f>'Poznámky - 123Q2008 (hodnoty)'!E19</f>
        <v>144286</v>
      </c>
      <c r="F19" s="15">
        <f>'Poznámky - 123Q2008 (hodnoty)'!F19/'Poznámky - 123Q2008 (hodnoty)'!D19</f>
        <v>0.7584076602258705</v>
      </c>
      <c r="G19" s="15">
        <f>'Poznámky - 123Q2008 (hodnoty)'!G19/'Poznámky - 123Q2008 (hodnoty)'!E19</f>
        <v>0.7324064704822366</v>
      </c>
      <c r="H19" s="15">
        <f>'Poznámky - 123Q2008 (hodnoty)'!H19/'Poznámky - 123Q2008 (hodnoty)'!D19</f>
        <v>7.810181352411003E-05</v>
      </c>
      <c r="I19" s="15">
        <f>'Poznámky - 123Q2008 (hodnoty)'!I19/'Poznámky - 123Q2008 (hodnoty)'!E19</f>
        <v>0.00010396019017784124</v>
      </c>
      <c r="J19" s="15">
        <f>'Poznámky - 123Q2008 (hodnoty)'!J19/'Poznámky - 123Q2008 (hodnoty)'!D19</f>
        <v>0.0038009549248400215</v>
      </c>
      <c r="K19" s="15">
        <f>'Poznámky - 123Q2008 (hodnoty)'!K19/'Poznámky - 123Q2008 (hodnoty)'!E19</f>
        <v>0.0070831542907835825</v>
      </c>
      <c r="L19" s="15">
        <f>'Poznámky - 123Q2008 (hodnoty)'!L19/'Poznámky - 123Q2008 (hodnoty)'!D19</f>
        <v>0.1555866227213796</v>
      </c>
      <c r="M19" s="15">
        <f>'Poznámky - 123Q2008 (hodnoty)'!M19/'Poznámky - 123Q2008 (hodnoty)'!E19</f>
        <v>0.2688549131585878</v>
      </c>
      <c r="N19" s="15">
        <f>'Poznámky - 123Q2008 (hodnoty)'!N19/'Poznámky - 123Q2008 (hodnoty)'!D19</f>
        <v>0.001999406426217217</v>
      </c>
      <c r="O19" s="15">
        <f>'Poznámky - 123Q2008 (hodnoty)'!O19/'Poznámky - 123Q2008 (hodnoty)'!E19</f>
        <v>0.004400981384195279</v>
      </c>
    </row>
    <row r="20" spans="1:15" ht="12.75">
      <c r="A20" s="2"/>
      <c r="B20" s="6"/>
      <c r="C20" s="4"/>
      <c r="D20" s="2"/>
      <c r="E20" s="2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2" t="str">
        <f>'Poznámky - 123Q2008 (hodnoty)'!A21</f>
        <v>Středočeský kraj</v>
      </c>
      <c r="B21" s="6" t="str">
        <f>'Poznámky - 123Q2008 (hodnoty)'!B21</f>
        <v>Benešov</v>
      </c>
      <c r="C21" s="4">
        <f>'Poznámky - 123Q2008 (hodnoty)'!C21</f>
        <v>3826</v>
      </c>
      <c r="D21" s="2">
        <f>'Poznámky - 123Q2008 (hodnoty)'!D21</f>
        <v>2886</v>
      </c>
      <c r="E21" s="2">
        <f>'Poznámky - 123Q2008 (hodnoty)'!E21</f>
        <v>1030</v>
      </c>
      <c r="F21" s="14">
        <f>'Poznámky - 123Q2008 (hodnoty)'!F21/'Poznámky - 123Q2008 (hodnoty)'!D21</f>
        <v>0.6365211365211365</v>
      </c>
      <c r="G21" s="14">
        <f>'Poznámky - 123Q2008 (hodnoty)'!G21/'Poznámky - 123Q2008 (hodnoty)'!E21</f>
        <v>0.5495145631067961</v>
      </c>
      <c r="H21" s="14">
        <f>'Poznámky - 123Q2008 (hodnoty)'!H21/'Poznámky - 123Q2008 (hodnoty)'!D21</f>
        <v>0</v>
      </c>
      <c r="I21" s="14">
        <f>'Poznámky - 123Q2008 (hodnoty)'!I21/'Poznámky - 123Q2008 (hodnoty)'!E21</f>
        <v>0</v>
      </c>
      <c r="J21" s="14">
        <f>'Poznámky - 123Q2008 (hodnoty)'!J21/'Poznámky - 123Q2008 (hodnoty)'!D21</f>
        <v>0.011434511434511435</v>
      </c>
      <c r="K21" s="14">
        <f>'Poznámky - 123Q2008 (hodnoty)'!K21/'Poznámky - 123Q2008 (hodnoty)'!E21</f>
        <v>0.010679611650485437</v>
      </c>
      <c r="L21" s="14">
        <f>'Poznámky - 123Q2008 (hodnoty)'!L21/'Poznámky - 123Q2008 (hodnoty)'!D21</f>
        <v>0.23492723492723494</v>
      </c>
      <c r="M21" s="14">
        <f>'Poznámky - 123Q2008 (hodnoty)'!M21/'Poznámky - 123Q2008 (hodnoty)'!E21</f>
        <v>0.3359223300970874</v>
      </c>
      <c r="N21" s="14">
        <f>'Poznámky - 123Q2008 (hodnoty)'!N21/'Poznámky - 123Q2008 (hodnoty)'!D21</f>
        <v>0.002772002772002772</v>
      </c>
      <c r="O21" s="14">
        <f>'Poznámky - 123Q2008 (hodnoty)'!O21/'Poznámky - 123Q2008 (hodnoty)'!E21</f>
        <v>0.002912621359223301</v>
      </c>
    </row>
    <row r="22" spans="1:15" ht="12.75">
      <c r="A22" s="2" t="str">
        <f>'Poznámky - 123Q2008 (hodnoty)'!A22</f>
        <v>Středočeský kraj</v>
      </c>
      <c r="B22" s="6" t="str">
        <f>'Poznámky - 123Q2008 (hodnoty)'!B22</f>
        <v>Beroun</v>
      </c>
      <c r="C22" s="4">
        <f>'Poznámky - 123Q2008 (hodnoty)'!C22</f>
        <v>3502</v>
      </c>
      <c r="D22" s="2">
        <f>'Poznámky - 123Q2008 (hodnoty)'!D22</f>
        <v>2448</v>
      </c>
      <c r="E22" s="2">
        <f>'Poznámky - 123Q2008 (hodnoty)'!E22</f>
        <v>1086</v>
      </c>
      <c r="F22" s="14">
        <f>'Poznámky - 123Q2008 (hodnoty)'!F22/'Poznámky - 123Q2008 (hodnoty)'!D22</f>
        <v>0.7181372549019608</v>
      </c>
      <c r="G22" s="14">
        <f>'Poznámky - 123Q2008 (hodnoty)'!G22/'Poznámky - 123Q2008 (hodnoty)'!E22</f>
        <v>0.7191528545119705</v>
      </c>
      <c r="H22" s="14">
        <f>'Poznámky - 123Q2008 (hodnoty)'!H22/'Poznámky - 123Q2008 (hodnoty)'!D22</f>
        <v>0</v>
      </c>
      <c r="I22" s="14">
        <f>'Poznámky - 123Q2008 (hodnoty)'!I22/'Poznámky - 123Q2008 (hodnoty)'!E22</f>
        <v>0</v>
      </c>
      <c r="J22" s="14">
        <f>'Poznámky - 123Q2008 (hodnoty)'!J22/'Poznámky - 123Q2008 (hodnoty)'!D22</f>
        <v>0.004084967320261438</v>
      </c>
      <c r="K22" s="14">
        <f>'Poznámky - 123Q2008 (hodnoty)'!K22/'Poznámky - 123Q2008 (hodnoty)'!E22</f>
        <v>0.0027624309392265192</v>
      </c>
      <c r="L22" s="14">
        <f>'Poznámky - 123Q2008 (hodnoty)'!L22/'Poznámky - 123Q2008 (hodnoty)'!D22</f>
        <v>0.20261437908496732</v>
      </c>
      <c r="M22" s="14">
        <f>'Poznámky - 123Q2008 (hodnoty)'!M22/'Poznámky - 123Q2008 (hodnoty)'!E22</f>
        <v>0.3425414364640884</v>
      </c>
      <c r="N22" s="14">
        <f>'Poznámky - 123Q2008 (hodnoty)'!N22/'Poznámky - 123Q2008 (hodnoty)'!D22</f>
        <v>0.002042483660130719</v>
      </c>
      <c r="O22" s="14">
        <f>'Poznámky - 123Q2008 (hodnoty)'!O22/'Poznámky - 123Q2008 (hodnoty)'!E22</f>
        <v>0.0009208103130755065</v>
      </c>
    </row>
    <row r="23" spans="1:15" ht="12.75">
      <c r="A23" s="2" t="str">
        <f>'Poznámky - 123Q2008 (hodnoty)'!A23</f>
        <v>Jihomoravský kraj</v>
      </c>
      <c r="B23" s="6" t="str">
        <f>'Poznámky - 123Q2008 (hodnoty)'!B23</f>
        <v>Blansko</v>
      </c>
      <c r="C23" s="4">
        <f>'Poznámky - 123Q2008 (hodnoty)'!C23</f>
        <v>2271</v>
      </c>
      <c r="D23" s="2">
        <f>'Poznámky - 123Q2008 (hodnoty)'!D23</f>
        <v>1614</v>
      </c>
      <c r="E23" s="2">
        <f>'Poznámky - 123Q2008 (hodnoty)'!E23</f>
        <v>665</v>
      </c>
      <c r="F23" s="14">
        <f>'Poznámky - 123Q2008 (hodnoty)'!F23/'Poznámky - 123Q2008 (hodnoty)'!D23</f>
        <v>0.7812887236679058</v>
      </c>
      <c r="G23" s="14">
        <f>'Poznámky - 123Q2008 (hodnoty)'!G23/'Poznámky - 123Q2008 (hodnoty)'!E23</f>
        <v>0.793984962406015</v>
      </c>
      <c r="H23" s="14">
        <f>'Poznámky - 123Q2008 (hodnoty)'!H23/'Poznámky - 123Q2008 (hodnoty)'!D23</f>
        <v>0</v>
      </c>
      <c r="I23" s="14">
        <f>'Poznámky - 123Q2008 (hodnoty)'!I23/'Poznámky - 123Q2008 (hodnoty)'!E23</f>
        <v>0</v>
      </c>
      <c r="J23" s="14">
        <f>'Poznámky - 123Q2008 (hodnoty)'!J23/'Poznámky - 123Q2008 (hodnoty)'!D23</f>
        <v>0.006195786864931847</v>
      </c>
      <c r="K23" s="14">
        <f>'Poznámky - 123Q2008 (hodnoty)'!K23/'Poznámky - 123Q2008 (hodnoty)'!E23</f>
        <v>0.021052631578947368</v>
      </c>
      <c r="L23" s="14">
        <f>'Poznámky - 123Q2008 (hodnoty)'!L23/'Poznámky - 123Q2008 (hodnoty)'!D23</f>
        <v>0.16852540272614622</v>
      </c>
      <c r="M23" s="14">
        <f>'Poznámky - 123Q2008 (hodnoty)'!M23/'Poznámky - 123Q2008 (hodnoty)'!E23</f>
        <v>0.2857142857142857</v>
      </c>
      <c r="N23" s="14">
        <f>'Poznámky - 123Q2008 (hodnoty)'!N23/'Poznámky - 123Q2008 (hodnoty)'!D23</f>
        <v>0.0012391573729863693</v>
      </c>
      <c r="O23" s="14">
        <f>'Poznámky - 123Q2008 (hodnoty)'!O23/'Poznámky - 123Q2008 (hodnoty)'!E23</f>
        <v>0.0030075187969924814</v>
      </c>
    </row>
    <row r="24" spans="1:15" ht="12.75">
      <c r="A24" s="2" t="str">
        <f>'Poznámky - 123Q2008 (hodnoty)'!A24</f>
        <v>Jihomoravský kraj</v>
      </c>
      <c r="B24" s="6" t="str">
        <f>'Poznámky - 123Q2008 (hodnoty)'!B24</f>
        <v>Boskovice</v>
      </c>
      <c r="C24" s="4">
        <f>'Poznámky - 123Q2008 (hodnoty)'!C24</f>
        <v>2079</v>
      </c>
      <c r="D24" s="2">
        <f>'Poznámky - 123Q2008 (hodnoty)'!D24</f>
        <v>1516</v>
      </c>
      <c r="E24" s="2">
        <f>'Poznámky - 123Q2008 (hodnoty)'!E24</f>
        <v>600</v>
      </c>
      <c r="F24" s="14">
        <f>'Poznámky - 123Q2008 (hodnoty)'!F24/'Poznámky - 123Q2008 (hodnoty)'!D24</f>
        <v>0.6800791556728232</v>
      </c>
      <c r="G24" s="14">
        <f>'Poznámky - 123Q2008 (hodnoty)'!G24/'Poznámky - 123Q2008 (hodnoty)'!E24</f>
        <v>0.3983333333333333</v>
      </c>
      <c r="H24" s="14">
        <f>'Poznámky - 123Q2008 (hodnoty)'!H24/'Poznámky - 123Q2008 (hodnoty)'!D24</f>
        <v>0</v>
      </c>
      <c r="I24" s="14">
        <f>'Poznámky - 123Q2008 (hodnoty)'!I24/'Poznámky - 123Q2008 (hodnoty)'!E24</f>
        <v>0</v>
      </c>
      <c r="J24" s="14">
        <f>'Poznámky - 123Q2008 (hodnoty)'!J24/'Poznámky - 123Q2008 (hodnoty)'!D24</f>
        <v>0.005277044854881266</v>
      </c>
      <c r="K24" s="14">
        <f>'Poznámky - 123Q2008 (hodnoty)'!K24/'Poznámky - 123Q2008 (hodnoty)'!E24</f>
        <v>0.015</v>
      </c>
      <c r="L24" s="14">
        <f>'Poznámky - 123Q2008 (hodnoty)'!L24/'Poznámky - 123Q2008 (hodnoty)'!D24</f>
        <v>0.23680738786279684</v>
      </c>
      <c r="M24" s="14">
        <f>'Poznámky - 123Q2008 (hodnoty)'!M24/'Poznámky - 123Q2008 (hodnoty)'!E24</f>
        <v>0.3433333333333333</v>
      </c>
      <c r="N24" s="14">
        <f>'Poznámky - 123Q2008 (hodnoty)'!N24/'Poznámky - 123Q2008 (hodnoty)'!D24</f>
        <v>0.0006596306068601583</v>
      </c>
      <c r="O24" s="14">
        <f>'Poznámky - 123Q2008 (hodnoty)'!O24/'Poznámky - 123Q2008 (hodnoty)'!E24</f>
        <v>0.0033333333333333335</v>
      </c>
    </row>
    <row r="25" spans="1:15" ht="12.75">
      <c r="A25" s="2" t="str">
        <f>'Poznámky - 123Q2008 (hodnoty)'!A25</f>
        <v>Jihomoravský kraj</v>
      </c>
      <c r="B25" s="6" t="str">
        <f>'Poznámky - 123Q2008 (hodnoty)'!B25</f>
        <v>Brno-město</v>
      </c>
      <c r="C25" s="4">
        <f>'Poznámky - 123Q2008 (hodnoty)'!C25</f>
        <v>23695</v>
      </c>
      <c r="D25" s="2">
        <f>'Poznámky - 123Q2008 (hodnoty)'!D25</f>
        <v>17631</v>
      </c>
      <c r="E25" s="2">
        <f>'Poznámky - 123Q2008 (hodnoty)'!E25</f>
        <v>6145</v>
      </c>
      <c r="F25" s="14">
        <f>'Poznámky - 123Q2008 (hodnoty)'!F25/'Poznámky - 123Q2008 (hodnoty)'!D25</f>
        <v>0.9359650615393341</v>
      </c>
      <c r="G25" s="14">
        <f>'Poznámky - 123Q2008 (hodnoty)'!G25/'Poznámky - 123Q2008 (hodnoty)'!E25</f>
        <v>0.9381611065907242</v>
      </c>
      <c r="H25" s="14">
        <f>'Poznámky - 123Q2008 (hodnoty)'!H25/'Poznámky - 123Q2008 (hodnoty)'!D25</f>
        <v>0</v>
      </c>
      <c r="I25" s="14">
        <f>'Poznámky - 123Q2008 (hodnoty)'!I25/'Poznámky - 123Q2008 (hodnoty)'!E25</f>
        <v>0</v>
      </c>
      <c r="J25" s="14">
        <f>'Poznámky - 123Q2008 (hodnoty)'!J25/'Poznámky - 123Q2008 (hodnoty)'!D25</f>
        <v>0.0032896602575009926</v>
      </c>
      <c r="K25" s="14">
        <f>'Poznámky - 123Q2008 (hodnoty)'!K25/'Poznámky - 123Q2008 (hodnoty)'!E25</f>
        <v>0.005695687550854353</v>
      </c>
      <c r="L25" s="14">
        <f>'Poznámky - 123Q2008 (hodnoty)'!L25/'Poznámky - 123Q2008 (hodnoty)'!D25</f>
        <v>0.04611196188531564</v>
      </c>
      <c r="M25" s="14">
        <f>'Poznámky - 123Q2008 (hodnoty)'!M25/'Poznámky - 123Q2008 (hodnoty)'!E25</f>
        <v>0.1000813669650122</v>
      </c>
      <c r="N25" s="14">
        <f>'Poznámky - 123Q2008 (hodnoty)'!N25/'Poznámky - 123Q2008 (hodnoty)'!D25</f>
        <v>0.0019284215302592025</v>
      </c>
      <c r="O25" s="14">
        <f>'Poznámky - 123Q2008 (hodnoty)'!O25/'Poznámky - 123Q2008 (hodnoty)'!E25</f>
        <v>0.0029292107404393815</v>
      </c>
    </row>
    <row r="26" spans="1:15" ht="12.75">
      <c r="A26" s="2" t="str">
        <f>'Poznámky - 123Q2008 (hodnoty)'!A26</f>
        <v>Jihomoravský kraj</v>
      </c>
      <c r="B26" s="6" t="str">
        <f>'Poznámky - 123Q2008 (hodnoty)'!B26</f>
        <v>Brno-venkov</v>
      </c>
      <c r="C26" s="4">
        <f>'Poznámky - 123Q2008 (hodnoty)'!C26</f>
        <v>7866</v>
      </c>
      <c r="D26" s="2">
        <f>'Poznámky - 123Q2008 (hodnoty)'!D26</f>
        <v>5373</v>
      </c>
      <c r="E26" s="2">
        <f>'Poznámky - 123Q2008 (hodnoty)'!E26</f>
        <v>2835</v>
      </c>
      <c r="F26" s="14">
        <f>'Poznámky - 123Q2008 (hodnoty)'!F26/'Poznámky - 123Q2008 (hodnoty)'!D26</f>
        <v>0.584217383212358</v>
      </c>
      <c r="G26" s="14">
        <f>'Poznámky - 123Q2008 (hodnoty)'!G26/'Poznámky - 123Q2008 (hodnoty)'!E26</f>
        <v>0.4641975308641975</v>
      </c>
      <c r="H26" s="14">
        <f>'Poznámky - 123Q2008 (hodnoty)'!H26/'Poznámky - 123Q2008 (hodnoty)'!D26</f>
        <v>0.00018611576400521124</v>
      </c>
      <c r="I26" s="14">
        <f>'Poznámky - 123Q2008 (hodnoty)'!I26/'Poznámky - 123Q2008 (hodnoty)'!E26</f>
        <v>0</v>
      </c>
      <c r="J26" s="14">
        <f>'Poznámky - 123Q2008 (hodnoty)'!J26/'Poznámky - 123Q2008 (hodnoty)'!D26</f>
        <v>0.014517029592406477</v>
      </c>
      <c r="K26" s="14">
        <f>'Poznámky - 123Q2008 (hodnoty)'!K26/'Poznámky - 123Q2008 (hodnoty)'!E26</f>
        <v>0.015520282186948854</v>
      </c>
      <c r="L26" s="14">
        <f>'Poznámky - 123Q2008 (hodnoty)'!L26/'Poznámky - 123Q2008 (hodnoty)'!D26</f>
        <v>0.24474222966685277</v>
      </c>
      <c r="M26" s="14">
        <f>'Poznámky - 123Q2008 (hodnoty)'!M26/'Poznámky - 123Q2008 (hodnoty)'!E26</f>
        <v>0.31216931216931215</v>
      </c>
      <c r="N26" s="14">
        <f>'Poznámky - 123Q2008 (hodnoty)'!N26/'Poznámky - 123Q2008 (hodnoty)'!D26</f>
        <v>0.003722315280104225</v>
      </c>
      <c r="O26" s="14">
        <f>'Poznámky - 123Q2008 (hodnoty)'!O26/'Poznámky - 123Q2008 (hodnoty)'!E26</f>
        <v>0.0038800705467372134</v>
      </c>
    </row>
    <row r="27" spans="1:15" ht="12.75">
      <c r="A27" s="2" t="str">
        <f>'Poznámky - 123Q2008 (hodnoty)'!A27</f>
        <v>Moravskoslezský kraj</v>
      </c>
      <c r="B27" s="6" t="str">
        <f>'Poznámky - 123Q2008 (hodnoty)'!B27</f>
        <v>Bruntál</v>
      </c>
      <c r="C27" s="4">
        <f>'Poznámky - 123Q2008 (hodnoty)'!C27</f>
        <v>5219</v>
      </c>
      <c r="D27" s="2">
        <f>'Poznámky - 123Q2008 (hodnoty)'!D27</f>
        <v>4015</v>
      </c>
      <c r="E27" s="2">
        <f>'Poznámky - 123Q2008 (hodnoty)'!E27</f>
        <v>1278</v>
      </c>
      <c r="F27" s="14">
        <f>'Poznámky - 123Q2008 (hodnoty)'!F27/'Poznámky - 123Q2008 (hodnoty)'!D27</f>
        <v>0.7661270236612703</v>
      </c>
      <c r="G27" s="14">
        <f>'Poznámky - 123Q2008 (hodnoty)'!G27/'Poznámky - 123Q2008 (hodnoty)'!E27</f>
        <v>0.702660406885759</v>
      </c>
      <c r="H27" s="14">
        <f>'Poznámky - 123Q2008 (hodnoty)'!H27/'Poznámky - 123Q2008 (hodnoty)'!D27</f>
        <v>0</v>
      </c>
      <c r="I27" s="14">
        <f>'Poznámky - 123Q2008 (hodnoty)'!I27/'Poznámky - 123Q2008 (hodnoty)'!E27</f>
        <v>0</v>
      </c>
      <c r="J27" s="14">
        <f>'Poznámky - 123Q2008 (hodnoty)'!J27/'Poznámky - 123Q2008 (hodnoty)'!D27</f>
        <v>0.0014943960149439602</v>
      </c>
      <c r="K27" s="14">
        <f>'Poznámky - 123Q2008 (hodnoty)'!K27/'Poznámky - 123Q2008 (hodnoty)'!E27</f>
        <v>0.003129890453834116</v>
      </c>
      <c r="L27" s="14">
        <f>'Poznámky - 123Q2008 (hodnoty)'!L27/'Poznámky - 123Q2008 (hodnoty)'!D27</f>
        <v>0.14919053549190536</v>
      </c>
      <c r="M27" s="14">
        <f>'Poznámky - 123Q2008 (hodnoty)'!M27/'Poznámky - 123Q2008 (hodnoty)'!E27</f>
        <v>0.3075117370892019</v>
      </c>
      <c r="N27" s="14">
        <f>'Poznámky - 123Q2008 (hodnoty)'!N27/'Poznámky - 123Q2008 (hodnoty)'!D27</f>
        <v>0.0012453300124533001</v>
      </c>
      <c r="O27" s="14">
        <f>'Poznámky - 123Q2008 (hodnoty)'!O27/'Poznámky - 123Q2008 (hodnoty)'!E27</f>
        <v>0.003129890453834116</v>
      </c>
    </row>
    <row r="28" spans="1:15" ht="12.75">
      <c r="A28" s="2" t="str">
        <f>'Poznámky - 123Q2008 (hodnoty)'!A28</f>
        <v>Jihomoravský kraj</v>
      </c>
      <c r="B28" s="6" t="str">
        <f>'Poznámky - 123Q2008 (hodnoty)'!B28</f>
        <v>Břeclav</v>
      </c>
      <c r="C28" s="4">
        <f>'Poznámky - 123Q2008 (hodnoty)'!C28</f>
        <v>3183</v>
      </c>
      <c r="D28" s="2">
        <f>'Poznámky - 123Q2008 (hodnoty)'!D28</f>
        <v>2139</v>
      </c>
      <c r="E28" s="2">
        <f>'Poznámky - 123Q2008 (hodnoty)'!E28</f>
        <v>1066</v>
      </c>
      <c r="F28" s="14">
        <f>'Poznámky - 123Q2008 (hodnoty)'!F28/'Poznámky - 123Q2008 (hodnoty)'!D28</f>
        <v>0.7064048620850865</v>
      </c>
      <c r="G28" s="14">
        <f>'Poznámky - 123Q2008 (hodnoty)'!G28/'Poznámky - 123Q2008 (hodnoty)'!E28</f>
        <v>0.8161350844277674</v>
      </c>
      <c r="H28" s="14">
        <f>'Poznámky - 123Q2008 (hodnoty)'!H28/'Poznámky - 123Q2008 (hodnoty)'!D28</f>
        <v>0</v>
      </c>
      <c r="I28" s="14">
        <f>'Poznámky - 123Q2008 (hodnoty)'!I28/'Poznámky - 123Q2008 (hodnoty)'!E28</f>
        <v>0</v>
      </c>
      <c r="J28" s="14">
        <f>'Poznámky - 123Q2008 (hodnoty)'!J28/'Poznámky - 123Q2008 (hodnoty)'!D28</f>
        <v>0.0037400654511453952</v>
      </c>
      <c r="K28" s="14">
        <f>'Poznámky - 123Q2008 (hodnoty)'!K28/'Poznámky - 123Q2008 (hodnoty)'!E28</f>
        <v>0.0028142589118198874</v>
      </c>
      <c r="L28" s="14">
        <f>'Poznámky - 123Q2008 (hodnoty)'!L28/'Poznámky - 123Q2008 (hodnoty)'!D28</f>
        <v>0.19635343618513323</v>
      </c>
      <c r="M28" s="14">
        <f>'Poznámky - 123Q2008 (hodnoty)'!M28/'Poznámky - 123Q2008 (hodnoty)'!E28</f>
        <v>0.23170731707317074</v>
      </c>
      <c r="N28" s="14">
        <f>'Poznámky - 123Q2008 (hodnoty)'!N28/'Poznámky - 123Q2008 (hodnoty)'!D28</f>
        <v>0.0018700327255726976</v>
      </c>
      <c r="O28" s="14">
        <f>'Poznámky - 123Q2008 (hodnoty)'!O28/'Poznámky - 123Q2008 (hodnoty)'!E28</f>
        <v>0.001876172607879925</v>
      </c>
    </row>
    <row r="29" spans="1:15" ht="12.75">
      <c r="A29" s="2" t="str">
        <f>'Poznámky - 123Q2008 (hodnoty)'!A29</f>
        <v>Vysočina</v>
      </c>
      <c r="B29" s="6" t="str">
        <f>'Poznámky - 123Q2008 (hodnoty)'!B29</f>
        <v>Bystřice nad Pernštejnem</v>
      </c>
      <c r="C29" s="4">
        <f>'Poznámky - 123Q2008 (hodnoty)'!C29</f>
        <v>806</v>
      </c>
      <c r="D29" s="2">
        <f>'Poznámky - 123Q2008 (hodnoty)'!D29</f>
        <v>634</v>
      </c>
      <c r="E29" s="2">
        <f>'Poznámky - 123Q2008 (hodnoty)'!E29</f>
        <v>179</v>
      </c>
      <c r="F29" s="14">
        <f>'Poznámky - 123Q2008 (hodnoty)'!F29/'Poznámky - 123Q2008 (hodnoty)'!D29</f>
        <v>0.6167192429022083</v>
      </c>
      <c r="G29" s="14">
        <f>'Poznámky - 123Q2008 (hodnoty)'!G29/'Poznámky - 123Q2008 (hodnoty)'!E29</f>
        <v>0.5363128491620112</v>
      </c>
      <c r="H29" s="14">
        <f>'Poznámky - 123Q2008 (hodnoty)'!H29/'Poznámky - 123Q2008 (hodnoty)'!D29</f>
        <v>0</v>
      </c>
      <c r="I29" s="14">
        <f>'Poznámky - 123Q2008 (hodnoty)'!I29/'Poznámky - 123Q2008 (hodnoty)'!E29</f>
        <v>0</v>
      </c>
      <c r="J29" s="14">
        <f>'Poznámky - 123Q2008 (hodnoty)'!J29/'Poznámky - 123Q2008 (hodnoty)'!D29</f>
        <v>0.00473186119873817</v>
      </c>
      <c r="K29" s="14">
        <f>'Poznámky - 123Q2008 (hodnoty)'!K29/'Poznámky - 123Q2008 (hodnoty)'!E29</f>
        <v>0.00558659217877095</v>
      </c>
      <c r="L29" s="14">
        <f>'Poznámky - 123Q2008 (hodnoty)'!L29/'Poznámky - 123Q2008 (hodnoty)'!D29</f>
        <v>0.15930599369085174</v>
      </c>
      <c r="M29" s="14">
        <f>'Poznámky - 123Q2008 (hodnoty)'!M29/'Poznámky - 123Q2008 (hodnoty)'!E29</f>
        <v>0.329608938547486</v>
      </c>
      <c r="N29" s="14">
        <f>'Poznámky - 123Q2008 (hodnoty)'!N29/'Poznámky - 123Q2008 (hodnoty)'!D29</f>
        <v>0.022082018927444796</v>
      </c>
      <c r="O29" s="14">
        <f>'Poznámky - 123Q2008 (hodnoty)'!O29/'Poznámky - 123Q2008 (hodnoty)'!E29</f>
        <v>0.027932960893854747</v>
      </c>
    </row>
    <row r="30" spans="1:15" ht="12.75">
      <c r="A30" s="2" t="str">
        <f>'Poznámky - 123Q2008 (hodnoty)'!A30</f>
        <v>Liberecký kraj</v>
      </c>
      <c r="B30" s="6" t="str">
        <f>'Poznámky - 123Q2008 (hodnoty)'!B30</f>
        <v>Česká Lípa</v>
      </c>
      <c r="C30" s="4">
        <f>'Poznámky - 123Q2008 (hodnoty)'!C30</f>
        <v>11164</v>
      </c>
      <c r="D30" s="2">
        <f>'Poznámky - 123Q2008 (hodnoty)'!D30</f>
        <v>8655</v>
      </c>
      <c r="E30" s="2">
        <f>'Poznámky - 123Q2008 (hodnoty)'!E30</f>
        <v>2546</v>
      </c>
      <c r="F30" s="14">
        <f>'Poznámky - 123Q2008 (hodnoty)'!F30/'Poznámky - 123Q2008 (hodnoty)'!D30</f>
        <v>0.7640670132871172</v>
      </c>
      <c r="G30" s="14">
        <f>'Poznámky - 123Q2008 (hodnoty)'!G30/'Poznámky - 123Q2008 (hodnoty)'!E30</f>
        <v>0.851924587588374</v>
      </c>
      <c r="H30" s="14">
        <f>'Poznámky - 123Q2008 (hodnoty)'!H30/'Poznámky - 123Q2008 (hodnoty)'!D30</f>
        <v>0.00011554015020219527</v>
      </c>
      <c r="I30" s="14">
        <f>'Poznámky - 123Q2008 (hodnoty)'!I30/'Poznámky - 123Q2008 (hodnoty)'!E30</f>
        <v>0</v>
      </c>
      <c r="J30" s="14">
        <f>'Poznámky - 123Q2008 (hodnoty)'!J30/'Poznámky - 123Q2008 (hodnoty)'!D30</f>
        <v>0.001270941652224148</v>
      </c>
      <c r="K30" s="14">
        <f>'Poznámky - 123Q2008 (hodnoty)'!K30/'Poznámky - 123Q2008 (hodnoty)'!E30</f>
        <v>0.00039277297721916735</v>
      </c>
      <c r="L30" s="14">
        <f>'Poznámky - 123Q2008 (hodnoty)'!L30/'Poznámky - 123Q2008 (hodnoty)'!D30</f>
        <v>0.13749277874061236</v>
      </c>
      <c r="M30" s="14">
        <f>'Poznámky - 123Q2008 (hodnoty)'!M30/'Poznámky - 123Q2008 (hodnoty)'!E30</f>
        <v>0.26512175962293794</v>
      </c>
      <c r="N30" s="14">
        <f>'Poznámky - 123Q2008 (hodnoty)'!N30/'Poznámky - 123Q2008 (hodnoty)'!D30</f>
        <v>0.0003466204506065858</v>
      </c>
      <c r="O30" s="14">
        <f>'Poznámky - 123Q2008 (hodnoty)'!O30/'Poznámky - 123Q2008 (hodnoty)'!E30</f>
        <v>0.0007855459544383347</v>
      </c>
    </row>
    <row r="31" spans="1:15" ht="12.75">
      <c r="A31" s="2" t="str">
        <f>'Poznámky - 123Q2008 (hodnoty)'!A31</f>
        <v>Jihočeský kraj</v>
      </c>
      <c r="B31" s="6" t="str">
        <f>'Poznámky - 123Q2008 (hodnoty)'!B31</f>
        <v>České Budějovice</v>
      </c>
      <c r="C31" s="4">
        <f>'Poznámky - 123Q2008 (hodnoty)'!C31</f>
        <v>9600</v>
      </c>
      <c r="D31" s="2">
        <f>'Poznámky - 123Q2008 (hodnoty)'!D31</f>
        <v>7023</v>
      </c>
      <c r="E31" s="2">
        <f>'Poznámky - 123Q2008 (hodnoty)'!E31</f>
        <v>3032</v>
      </c>
      <c r="F31" s="14">
        <f>'Poznámky - 123Q2008 (hodnoty)'!F31/'Poznámky - 123Q2008 (hodnoty)'!D31</f>
        <v>0.7939626940054108</v>
      </c>
      <c r="G31" s="14">
        <f>'Poznámky - 123Q2008 (hodnoty)'!G31/'Poznámky - 123Q2008 (hodnoty)'!E31</f>
        <v>0.7565963060686016</v>
      </c>
      <c r="H31" s="14">
        <f>'Poznámky - 123Q2008 (hodnoty)'!H31/'Poznámky - 123Q2008 (hodnoty)'!D31</f>
        <v>0.00014238929232521716</v>
      </c>
      <c r="I31" s="14">
        <f>'Poznámky - 123Q2008 (hodnoty)'!I31/'Poznámky - 123Q2008 (hodnoty)'!E31</f>
        <v>0</v>
      </c>
      <c r="J31" s="14">
        <f>'Poznámky - 123Q2008 (hodnoty)'!J31/'Poznámky - 123Q2008 (hodnoty)'!D31</f>
        <v>0.0034173430158052115</v>
      </c>
      <c r="K31" s="14">
        <f>'Poznámky - 123Q2008 (hodnoty)'!K31/'Poznámky - 123Q2008 (hodnoty)'!E31</f>
        <v>0.006596306068601583</v>
      </c>
      <c r="L31" s="14">
        <f>'Poznámky - 123Q2008 (hodnoty)'!L31/'Poznámky - 123Q2008 (hodnoty)'!D31</f>
        <v>0.1403958422326641</v>
      </c>
      <c r="M31" s="14">
        <f>'Poznámky - 123Q2008 (hodnoty)'!M31/'Poznámky - 123Q2008 (hodnoty)'!E31</f>
        <v>0.23317941952506596</v>
      </c>
      <c r="N31" s="14">
        <f>'Poznámky - 123Q2008 (hodnoty)'!N31/'Poznámky - 123Q2008 (hodnoty)'!D31</f>
        <v>0.0011391143386017372</v>
      </c>
      <c r="O31" s="14">
        <f>'Poznámky - 123Q2008 (hodnoty)'!O31/'Poznámky - 123Q2008 (hodnoty)'!E31</f>
        <v>0.004617414248021108</v>
      </c>
    </row>
    <row r="32" spans="1:15" ht="12.75">
      <c r="A32" s="2" t="str">
        <f>'Poznámky - 123Q2008 (hodnoty)'!A32</f>
        <v>Jihočeský kraj</v>
      </c>
      <c r="B32" s="6" t="str">
        <f>'Poznámky - 123Q2008 (hodnoty)'!B32</f>
        <v>Český Krumlov</v>
      </c>
      <c r="C32" s="4">
        <f>'Poznámky - 123Q2008 (hodnoty)'!C32</f>
        <v>2928</v>
      </c>
      <c r="D32" s="2">
        <f>'Poznámky - 123Q2008 (hodnoty)'!D32</f>
        <v>2058</v>
      </c>
      <c r="E32" s="2">
        <f>'Poznámky - 123Q2008 (hodnoty)'!E32</f>
        <v>976</v>
      </c>
      <c r="F32" s="14">
        <f>'Poznámky - 123Q2008 (hodnoty)'!F32/'Poznámky - 123Q2008 (hodnoty)'!D32</f>
        <v>0.6909620991253644</v>
      </c>
      <c r="G32" s="14">
        <f>'Poznámky - 123Q2008 (hodnoty)'!G32/'Poznámky - 123Q2008 (hodnoty)'!E32</f>
        <v>0.6977459016393442</v>
      </c>
      <c r="H32" s="14">
        <f>'Poznámky - 123Q2008 (hodnoty)'!H32/'Poznámky - 123Q2008 (hodnoty)'!D32</f>
        <v>0</v>
      </c>
      <c r="I32" s="14">
        <f>'Poznámky - 123Q2008 (hodnoty)'!I32/'Poznámky - 123Q2008 (hodnoty)'!E32</f>
        <v>0</v>
      </c>
      <c r="J32" s="14">
        <f>'Poznámky - 123Q2008 (hodnoty)'!J32/'Poznámky - 123Q2008 (hodnoty)'!D32</f>
        <v>0.003887269193391642</v>
      </c>
      <c r="K32" s="14">
        <f>'Poznámky - 123Q2008 (hodnoty)'!K32/'Poznámky - 123Q2008 (hodnoty)'!E32</f>
        <v>0.0020491803278688526</v>
      </c>
      <c r="L32" s="14">
        <f>'Poznámky - 123Q2008 (hodnoty)'!L32/'Poznámky - 123Q2008 (hodnoty)'!D32</f>
        <v>0.18172983479105928</v>
      </c>
      <c r="M32" s="14">
        <f>'Poznámky - 123Q2008 (hodnoty)'!M32/'Poznámky - 123Q2008 (hodnoty)'!E32</f>
        <v>0.2612704918032787</v>
      </c>
      <c r="N32" s="14">
        <f>'Poznámky - 123Q2008 (hodnoty)'!N32/'Poznámky - 123Q2008 (hodnoty)'!D32</f>
        <v>0.001943634596695821</v>
      </c>
      <c r="O32" s="14">
        <f>'Poznámky - 123Q2008 (hodnoty)'!O32/'Poznámky - 123Q2008 (hodnoty)'!E32</f>
        <v>0.0010245901639344263</v>
      </c>
    </row>
    <row r="33" spans="1:15" ht="12.75">
      <c r="A33" s="2" t="str">
        <f>'Poznámky - 123Q2008 (hodnoty)'!A33</f>
        <v>Jihočeský kraj</v>
      </c>
      <c r="B33" s="6" t="str">
        <f>'Poznámky - 123Q2008 (hodnoty)'!B33</f>
        <v>Dačice</v>
      </c>
      <c r="C33" s="4">
        <f>'Poznámky - 123Q2008 (hodnoty)'!C33</f>
        <v>858</v>
      </c>
      <c r="D33" s="2">
        <f>'Poznámky - 123Q2008 (hodnoty)'!D33</f>
        <v>674</v>
      </c>
      <c r="E33" s="2">
        <f>'Poznámky - 123Q2008 (hodnoty)'!E33</f>
        <v>204</v>
      </c>
      <c r="F33" s="14">
        <f>'Poznámky - 123Q2008 (hodnoty)'!F33/'Poznámky - 123Q2008 (hodnoty)'!D33</f>
        <v>0.5682492581602374</v>
      </c>
      <c r="G33" s="14">
        <f>'Poznámky - 123Q2008 (hodnoty)'!G33/'Poznámky - 123Q2008 (hodnoty)'!E33</f>
        <v>0.45588235294117646</v>
      </c>
      <c r="H33" s="14">
        <f>'Poznámky - 123Q2008 (hodnoty)'!H33/'Poznámky - 123Q2008 (hodnoty)'!D33</f>
        <v>0</v>
      </c>
      <c r="I33" s="14">
        <f>'Poznámky - 123Q2008 (hodnoty)'!I33/'Poznámky - 123Q2008 (hodnoty)'!E33</f>
        <v>0</v>
      </c>
      <c r="J33" s="14">
        <f>'Poznámky - 123Q2008 (hodnoty)'!J33/'Poznámky - 123Q2008 (hodnoty)'!D33</f>
        <v>0</v>
      </c>
      <c r="K33" s="14">
        <f>'Poznámky - 123Q2008 (hodnoty)'!K33/'Poznámky - 123Q2008 (hodnoty)'!E33</f>
        <v>0</v>
      </c>
      <c r="L33" s="14">
        <f>'Poznámky - 123Q2008 (hodnoty)'!L33/'Poznámky - 123Q2008 (hodnoty)'!D33</f>
        <v>0.22997032640949555</v>
      </c>
      <c r="M33" s="14">
        <f>'Poznámky - 123Q2008 (hodnoty)'!M33/'Poznámky - 123Q2008 (hodnoty)'!E33</f>
        <v>0.4411764705882353</v>
      </c>
      <c r="N33" s="14">
        <f>'Poznámky - 123Q2008 (hodnoty)'!N33/'Poznámky - 123Q2008 (hodnoty)'!D33</f>
        <v>0</v>
      </c>
      <c r="O33" s="14">
        <f>'Poznámky - 123Q2008 (hodnoty)'!O33/'Poznámky - 123Q2008 (hodnoty)'!E33</f>
        <v>0</v>
      </c>
    </row>
    <row r="34" spans="1:15" ht="12.75">
      <c r="A34" s="2" t="str">
        <f>'Poznámky - 123Q2008 (hodnoty)'!A34</f>
        <v>Ústecký kraj</v>
      </c>
      <c r="B34" s="6" t="str">
        <f>'Poznámky - 123Q2008 (hodnoty)'!B34</f>
        <v>Děčín</v>
      </c>
      <c r="C34" s="4">
        <f>'Poznámky - 123Q2008 (hodnoty)'!C34</f>
        <v>4452</v>
      </c>
      <c r="D34" s="2">
        <f>'Poznámky - 123Q2008 (hodnoty)'!D34</f>
        <v>3111</v>
      </c>
      <c r="E34" s="2">
        <f>'Poznámky - 123Q2008 (hodnoty)'!E34</f>
        <v>1371</v>
      </c>
      <c r="F34" s="14">
        <f>'Poznámky - 123Q2008 (hodnoty)'!F34/'Poznámky - 123Q2008 (hodnoty)'!D34</f>
        <v>0.7589199614271939</v>
      </c>
      <c r="G34" s="14">
        <f>'Poznámky - 123Q2008 (hodnoty)'!G34/'Poznámky - 123Q2008 (hodnoty)'!E34</f>
        <v>0.8183807439824945</v>
      </c>
      <c r="H34" s="14">
        <f>'Poznámky - 123Q2008 (hodnoty)'!H34/'Poznámky - 123Q2008 (hodnoty)'!D34</f>
        <v>0</v>
      </c>
      <c r="I34" s="14">
        <f>'Poznámky - 123Q2008 (hodnoty)'!I34/'Poznámky - 123Q2008 (hodnoty)'!E34</f>
        <v>0</v>
      </c>
      <c r="J34" s="14">
        <f>'Poznámky - 123Q2008 (hodnoty)'!J34/'Poznámky - 123Q2008 (hodnoty)'!D34</f>
        <v>0.004500160720025715</v>
      </c>
      <c r="K34" s="14">
        <f>'Poznámky - 123Q2008 (hodnoty)'!K34/'Poznámky - 123Q2008 (hodnoty)'!E34</f>
        <v>0.009482129832239242</v>
      </c>
      <c r="L34" s="14">
        <f>'Poznámky - 123Q2008 (hodnoty)'!L34/'Poznámky - 123Q2008 (hodnoty)'!D34</f>
        <v>0.21311475409836064</v>
      </c>
      <c r="M34" s="14">
        <f>'Poznámky - 123Q2008 (hodnoty)'!M34/'Poznámky - 123Q2008 (hodnoty)'!E34</f>
        <v>0.28081692195477753</v>
      </c>
      <c r="N34" s="14">
        <f>'Poznámky - 123Q2008 (hodnoty)'!N34/'Poznámky - 123Q2008 (hodnoty)'!D34</f>
        <v>0.0009643201542912247</v>
      </c>
      <c r="O34" s="14">
        <f>'Poznámky - 123Q2008 (hodnoty)'!O34/'Poznámky - 123Q2008 (hodnoty)'!E34</f>
        <v>0.0014587892049598833</v>
      </c>
    </row>
    <row r="35" spans="1:15" ht="12.75">
      <c r="A35" s="2" t="str">
        <f>'Poznámky - 123Q2008 (hodnoty)'!A35</f>
        <v>Plzeňský kraj</v>
      </c>
      <c r="B35" s="6" t="str">
        <f>'Poznámky - 123Q2008 (hodnoty)'!B35</f>
        <v>Domažlice</v>
      </c>
      <c r="C35" s="4">
        <f>'Poznámky - 123Q2008 (hodnoty)'!C35</f>
        <v>3580</v>
      </c>
      <c r="D35" s="2">
        <f>'Poznámky - 123Q2008 (hodnoty)'!D35</f>
        <v>2685</v>
      </c>
      <c r="E35" s="2">
        <f>'Poznámky - 123Q2008 (hodnoty)'!E35</f>
        <v>915</v>
      </c>
      <c r="F35" s="14">
        <f>'Poznámky - 123Q2008 (hodnoty)'!F35/'Poznámky - 123Q2008 (hodnoty)'!D35</f>
        <v>0.7366852886405959</v>
      </c>
      <c r="G35" s="14">
        <f>'Poznámky - 123Q2008 (hodnoty)'!G35/'Poznámky - 123Q2008 (hodnoty)'!E35</f>
        <v>0.8174863387978142</v>
      </c>
      <c r="H35" s="14">
        <f>'Poznámky - 123Q2008 (hodnoty)'!H35/'Poznámky - 123Q2008 (hodnoty)'!D35</f>
        <v>0</v>
      </c>
      <c r="I35" s="14">
        <f>'Poznámky - 123Q2008 (hodnoty)'!I35/'Poznámky - 123Q2008 (hodnoty)'!E35</f>
        <v>0</v>
      </c>
      <c r="J35" s="14">
        <f>'Poznámky - 123Q2008 (hodnoty)'!J35/'Poznámky - 123Q2008 (hodnoty)'!D35</f>
        <v>0.0022346368715083797</v>
      </c>
      <c r="K35" s="14">
        <f>'Poznámky - 123Q2008 (hodnoty)'!K35/'Poznámky - 123Q2008 (hodnoty)'!E35</f>
        <v>0.003278688524590164</v>
      </c>
      <c r="L35" s="14">
        <f>'Poznámky - 123Q2008 (hodnoty)'!L35/'Poznámky - 123Q2008 (hodnoty)'!D35</f>
        <v>0.19888268156424582</v>
      </c>
      <c r="M35" s="14">
        <f>'Poznámky - 123Q2008 (hodnoty)'!M35/'Poznámky - 123Q2008 (hodnoty)'!E35</f>
        <v>0.2994535519125683</v>
      </c>
      <c r="N35" s="14">
        <f>'Poznámky - 123Q2008 (hodnoty)'!N35/'Poznámky - 123Q2008 (hodnoty)'!D35</f>
        <v>0.0011173184357541898</v>
      </c>
      <c r="O35" s="14">
        <f>'Poznámky - 123Q2008 (hodnoty)'!O35/'Poznámky - 123Q2008 (hodnoty)'!E35</f>
        <v>0.003278688524590164</v>
      </c>
    </row>
    <row r="36" spans="1:15" ht="12.75">
      <c r="A36" s="2" t="str">
        <f>'Poznámky - 123Q2008 (hodnoty)'!A36</f>
        <v>Moravskoslezský kraj</v>
      </c>
      <c r="B36" s="6" t="str">
        <f>'Poznámky - 123Q2008 (hodnoty)'!B36</f>
        <v>Frýdek-Místek</v>
      </c>
      <c r="C36" s="4">
        <f>'Poznámky - 123Q2008 (hodnoty)'!C36</f>
        <v>5818</v>
      </c>
      <c r="D36" s="2">
        <f>'Poznámky - 123Q2008 (hodnoty)'!D36</f>
        <v>4250</v>
      </c>
      <c r="E36" s="2">
        <f>'Poznámky - 123Q2008 (hodnoty)'!E36</f>
        <v>1602</v>
      </c>
      <c r="F36" s="14">
        <f>'Poznámky - 123Q2008 (hodnoty)'!F36/'Poznámky - 123Q2008 (hodnoty)'!D36</f>
        <v>0.756235294117647</v>
      </c>
      <c r="G36" s="14">
        <f>'Poznámky - 123Q2008 (hodnoty)'!G36/'Poznámky - 123Q2008 (hodnoty)'!E36</f>
        <v>0.7652933832709113</v>
      </c>
      <c r="H36" s="14">
        <f>'Poznámky - 123Q2008 (hodnoty)'!H36/'Poznámky - 123Q2008 (hodnoty)'!D36</f>
        <v>0</v>
      </c>
      <c r="I36" s="14">
        <f>'Poznámky - 123Q2008 (hodnoty)'!I36/'Poznámky - 123Q2008 (hodnoty)'!E36</f>
        <v>0</v>
      </c>
      <c r="J36" s="14">
        <f>'Poznámky - 123Q2008 (hodnoty)'!J36/'Poznámky - 123Q2008 (hodnoty)'!D36</f>
        <v>0.00611764705882353</v>
      </c>
      <c r="K36" s="14">
        <f>'Poznámky - 123Q2008 (hodnoty)'!K36/'Poznámky - 123Q2008 (hodnoty)'!E36</f>
        <v>0.012484394506866416</v>
      </c>
      <c r="L36" s="14">
        <f>'Poznámky - 123Q2008 (hodnoty)'!L36/'Poznámky - 123Q2008 (hodnoty)'!D36</f>
        <v>0.15835294117647059</v>
      </c>
      <c r="M36" s="14">
        <f>'Poznámky - 123Q2008 (hodnoty)'!M36/'Poznámky - 123Q2008 (hodnoty)'!E36</f>
        <v>0.2990012484394507</v>
      </c>
      <c r="N36" s="14">
        <f>'Poznámky - 123Q2008 (hodnoty)'!N36/'Poznámky - 123Q2008 (hodnoty)'!D36</f>
        <v>0.0016470588235294118</v>
      </c>
      <c r="O36" s="14">
        <f>'Poznámky - 123Q2008 (hodnoty)'!O36/'Poznámky - 123Q2008 (hodnoty)'!E36</f>
        <v>0.003745318352059925</v>
      </c>
    </row>
    <row r="37" spans="1:15" ht="12.75">
      <c r="A37" s="2" t="str">
        <f>'Poznámky - 123Q2008 (hodnoty)'!A37</f>
        <v>Liberecký kraj</v>
      </c>
      <c r="B37" s="6" t="str">
        <f>'Poznámky - 123Q2008 (hodnoty)'!B37</f>
        <v>Frýdlant</v>
      </c>
      <c r="C37" s="4">
        <f>'Poznámky - 123Q2008 (hodnoty)'!C37</f>
        <v>693</v>
      </c>
      <c r="D37" s="2">
        <f>'Poznámky - 123Q2008 (hodnoty)'!D37</f>
        <v>549</v>
      </c>
      <c r="E37" s="2">
        <f>'Poznámky - 123Q2008 (hodnoty)'!E37</f>
        <v>153</v>
      </c>
      <c r="F37" s="14">
        <f>'Poznámky - 123Q2008 (hodnoty)'!F37/'Poznámky - 123Q2008 (hodnoty)'!D37</f>
        <v>0.12750455373406194</v>
      </c>
      <c r="G37" s="14">
        <f>'Poznámky - 123Q2008 (hodnoty)'!G37/'Poznámky - 123Q2008 (hodnoty)'!E37</f>
        <v>0.1437908496732026</v>
      </c>
      <c r="H37" s="14">
        <f>'Poznámky - 123Q2008 (hodnoty)'!H37/'Poznámky - 123Q2008 (hodnoty)'!D37</f>
        <v>0</v>
      </c>
      <c r="I37" s="14">
        <f>'Poznámky - 123Q2008 (hodnoty)'!I37/'Poznámky - 123Q2008 (hodnoty)'!E37</f>
        <v>0</v>
      </c>
      <c r="J37" s="14">
        <f>'Poznámky - 123Q2008 (hodnoty)'!J37/'Poznámky - 123Q2008 (hodnoty)'!D37</f>
        <v>0.0036429872495446266</v>
      </c>
      <c r="K37" s="14">
        <f>'Poznámky - 123Q2008 (hodnoty)'!K37/'Poznámky - 123Q2008 (hodnoty)'!E37</f>
        <v>0.006535947712418301</v>
      </c>
      <c r="L37" s="14">
        <f>'Poznámky - 123Q2008 (hodnoty)'!L37/'Poznámky - 123Q2008 (hodnoty)'!D37</f>
        <v>0.3570127504553734</v>
      </c>
      <c r="M37" s="14">
        <f>'Poznámky - 123Q2008 (hodnoty)'!M37/'Poznámky - 123Q2008 (hodnoty)'!E37</f>
        <v>0.6143790849673203</v>
      </c>
      <c r="N37" s="14">
        <f>'Poznámky - 123Q2008 (hodnoty)'!N37/'Poznámky - 123Q2008 (hodnoty)'!D37</f>
        <v>0.0036429872495446266</v>
      </c>
      <c r="O37" s="14">
        <f>'Poznámky - 123Q2008 (hodnoty)'!O37/'Poznámky - 123Q2008 (hodnoty)'!E37</f>
        <v>0</v>
      </c>
    </row>
    <row r="38" spans="1:15" ht="12.75">
      <c r="A38" s="2" t="str">
        <f>'Poznámky - 123Q2008 (hodnoty)'!A38</f>
        <v>Moravskoslezský kraj</v>
      </c>
      <c r="B38" s="6" t="str">
        <f>'Poznámky - 123Q2008 (hodnoty)'!B38</f>
        <v>Havířov</v>
      </c>
      <c r="C38" s="4">
        <f>'Poznámky - 123Q2008 (hodnoty)'!C38</f>
        <v>6205</v>
      </c>
      <c r="D38" s="2">
        <f>'Poznámky - 123Q2008 (hodnoty)'!D38</f>
        <v>4757</v>
      </c>
      <c r="E38" s="2">
        <f>'Poznámky - 123Q2008 (hodnoty)'!E38</f>
        <v>1478</v>
      </c>
      <c r="F38" s="14">
        <f>'Poznámky - 123Q2008 (hodnoty)'!F38/'Poznámky - 123Q2008 (hodnoty)'!D38</f>
        <v>0.927685516081564</v>
      </c>
      <c r="G38" s="14">
        <f>'Poznámky - 123Q2008 (hodnoty)'!G38/'Poznámky - 123Q2008 (hodnoty)'!E38</f>
        <v>0.8728010825439784</v>
      </c>
      <c r="H38" s="14">
        <f>'Poznámky - 123Q2008 (hodnoty)'!H38/'Poznámky - 123Q2008 (hodnoty)'!D38</f>
        <v>0</v>
      </c>
      <c r="I38" s="14">
        <f>'Poznámky - 123Q2008 (hodnoty)'!I38/'Poznámky - 123Q2008 (hodnoty)'!E38</f>
        <v>0</v>
      </c>
      <c r="J38" s="14">
        <f>'Poznámky - 123Q2008 (hodnoty)'!J38/'Poznámky - 123Q2008 (hodnoty)'!D38</f>
        <v>0.0008408660920748371</v>
      </c>
      <c r="K38" s="14">
        <f>'Poznámky - 123Q2008 (hodnoty)'!K38/'Poznámky - 123Q2008 (hodnoty)'!E38</f>
        <v>0.0020297699594046007</v>
      </c>
      <c r="L38" s="14">
        <f>'Poznámky - 123Q2008 (hodnoty)'!L38/'Poznámky - 123Q2008 (hodnoty)'!D38</f>
        <v>0.044145469833928946</v>
      </c>
      <c r="M38" s="14">
        <f>'Poznámky - 123Q2008 (hodnoty)'!M38/'Poznámky - 123Q2008 (hodnoty)'!E38</f>
        <v>0.10081190798376184</v>
      </c>
      <c r="N38" s="14">
        <f>'Poznámky - 123Q2008 (hodnoty)'!N38/'Poznámky - 123Q2008 (hodnoty)'!D38</f>
        <v>0.00042043304603741857</v>
      </c>
      <c r="O38" s="14">
        <f>'Poznámky - 123Q2008 (hodnoty)'!O38/'Poznámky - 123Q2008 (hodnoty)'!E38</f>
        <v>0.0027063599458728013</v>
      </c>
    </row>
    <row r="39" spans="1:15" ht="12.75">
      <c r="A39" s="2" t="str">
        <f>'Poznámky - 123Q2008 (hodnoty)'!A39</f>
        <v>Vysočina</v>
      </c>
      <c r="B39" s="6" t="str">
        <f>'Poznámky - 123Q2008 (hodnoty)'!B39</f>
        <v>Havlíčkův Brod</v>
      </c>
      <c r="C39" s="4">
        <f>'Poznámky - 123Q2008 (hodnoty)'!C39</f>
        <v>3735</v>
      </c>
      <c r="D39" s="2">
        <f>'Poznámky - 123Q2008 (hodnoty)'!D39</f>
        <v>2772</v>
      </c>
      <c r="E39" s="2">
        <f>'Poznámky - 123Q2008 (hodnoty)'!E39</f>
        <v>1110</v>
      </c>
      <c r="F39" s="14">
        <f>'Poznámky - 123Q2008 (hodnoty)'!F39/'Poznámky - 123Q2008 (hodnoty)'!D39</f>
        <v>0.6424963924963925</v>
      </c>
      <c r="G39" s="14">
        <f>'Poznámky - 123Q2008 (hodnoty)'!G39/'Poznámky - 123Q2008 (hodnoty)'!E39</f>
        <v>0.5648648648648649</v>
      </c>
      <c r="H39" s="14">
        <f>'Poznámky - 123Q2008 (hodnoty)'!H39/'Poznámky - 123Q2008 (hodnoty)'!D39</f>
        <v>0</v>
      </c>
      <c r="I39" s="14">
        <f>'Poznámky - 123Q2008 (hodnoty)'!I39/'Poznámky - 123Q2008 (hodnoty)'!E39</f>
        <v>0</v>
      </c>
      <c r="J39" s="14">
        <f>'Poznámky - 123Q2008 (hodnoty)'!J39/'Poznámky - 123Q2008 (hodnoty)'!D39</f>
        <v>0.002886002886002886</v>
      </c>
      <c r="K39" s="14">
        <f>'Poznámky - 123Q2008 (hodnoty)'!K39/'Poznámky - 123Q2008 (hodnoty)'!E39</f>
        <v>0.008108108108108109</v>
      </c>
      <c r="L39" s="14">
        <f>'Poznámky - 123Q2008 (hodnoty)'!L39/'Poznámky - 123Q2008 (hodnoty)'!D39</f>
        <v>0.18867243867243869</v>
      </c>
      <c r="M39" s="14">
        <f>'Poznámky - 123Q2008 (hodnoty)'!M39/'Poznámky - 123Q2008 (hodnoty)'!E39</f>
        <v>0.29009009009009007</v>
      </c>
      <c r="N39" s="14">
        <f>'Poznámky - 123Q2008 (hodnoty)'!N39/'Poznámky - 123Q2008 (hodnoty)'!D39</f>
        <v>0.005411255411255411</v>
      </c>
      <c r="O39" s="14">
        <f>'Poznámky - 123Q2008 (hodnoty)'!O39/'Poznámky - 123Q2008 (hodnoty)'!E39</f>
        <v>0.008108108108108109</v>
      </c>
    </row>
    <row r="40" spans="1:15" ht="12.75">
      <c r="A40" s="2" t="str">
        <f>'Poznámky - 123Q2008 (hodnoty)'!A40</f>
        <v>Jihomoravský kraj</v>
      </c>
      <c r="B40" s="6" t="str">
        <f>'Poznámky - 123Q2008 (hodnoty)'!B40</f>
        <v>Hodonín</v>
      </c>
      <c r="C40" s="4">
        <f>'Poznámky - 123Q2008 (hodnoty)'!C40</f>
        <v>4410</v>
      </c>
      <c r="D40" s="2">
        <f>'Poznámky - 123Q2008 (hodnoty)'!D40</f>
        <v>3021</v>
      </c>
      <c r="E40" s="2">
        <f>'Poznámky - 123Q2008 (hodnoty)'!E40</f>
        <v>1454</v>
      </c>
      <c r="F40" s="14">
        <f>'Poznámky - 123Q2008 (hodnoty)'!F40/'Poznámky - 123Q2008 (hodnoty)'!D40</f>
        <v>0.7583581595498179</v>
      </c>
      <c r="G40" s="14">
        <f>'Poznámky - 123Q2008 (hodnoty)'!G40/'Poznámky - 123Q2008 (hodnoty)'!E40</f>
        <v>0.6485557083906465</v>
      </c>
      <c r="H40" s="14">
        <f>'Poznámky - 123Q2008 (hodnoty)'!H40/'Poznámky - 123Q2008 (hodnoty)'!D40</f>
        <v>0</v>
      </c>
      <c r="I40" s="14">
        <f>'Poznámky - 123Q2008 (hodnoty)'!I40/'Poznámky - 123Q2008 (hodnoty)'!E40</f>
        <v>0</v>
      </c>
      <c r="J40" s="14">
        <f>'Poznámky - 123Q2008 (hodnoty)'!J40/'Poznámky - 123Q2008 (hodnoty)'!D40</f>
        <v>0.0033101621979476996</v>
      </c>
      <c r="K40" s="14">
        <f>'Poznámky - 123Q2008 (hodnoty)'!K40/'Poznámky - 123Q2008 (hodnoty)'!E40</f>
        <v>0.0068775790921595595</v>
      </c>
      <c r="L40" s="14">
        <f>'Poznámky - 123Q2008 (hodnoty)'!L40/'Poznámky - 123Q2008 (hodnoty)'!D40</f>
        <v>0.16252896391923205</v>
      </c>
      <c r="M40" s="14">
        <f>'Poznámky - 123Q2008 (hodnoty)'!M40/'Poznámky - 123Q2008 (hodnoty)'!E40</f>
        <v>0.24621733149931224</v>
      </c>
      <c r="N40" s="14">
        <f>'Poznámky - 123Q2008 (hodnoty)'!N40/'Poznámky - 123Q2008 (hodnoty)'!D40</f>
        <v>0.0033101621979476996</v>
      </c>
      <c r="O40" s="14">
        <f>'Poznámky - 123Q2008 (hodnoty)'!O40/'Poznámky - 123Q2008 (hodnoty)'!E40</f>
        <v>0.0020632737276478678</v>
      </c>
    </row>
    <row r="41" spans="1:15" ht="12.75">
      <c r="A41" s="2" t="str">
        <f>'Poznámky - 123Q2008 (hodnoty)'!A41</f>
        <v>Zlínský kraj</v>
      </c>
      <c r="B41" s="6" t="str">
        <f>'Poznámky - 123Q2008 (hodnoty)'!B41</f>
        <v>Holešov</v>
      </c>
      <c r="C41" s="4">
        <f>'Poznámky - 123Q2008 (hodnoty)'!C41</f>
        <v>1554</v>
      </c>
      <c r="D41" s="2">
        <f>'Poznámky - 123Q2008 (hodnoty)'!D41</f>
        <v>1141</v>
      </c>
      <c r="E41" s="2">
        <f>'Poznámky - 123Q2008 (hodnoty)'!E41</f>
        <v>449</v>
      </c>
      <c r="F41" s="14">
        <f>'Poznámky - 123Q2008 (hodnoty)'!F41/'Poznámky - 123Q2008 (hodnoty)'!D41</f>
        <v>0.6652059596844873</v>
      </c>
      <c r="G41" s="14">
        <f>'Poznámky - 123Q2008 (hodnoty)'!G41/'Poznámky - 123Q2008 (hodnoty)'!E41</f>
        <v>0.5300668151447662</v>
      </c>
      <c r="H41" s="14">
        <f>'Poznámky - 123Q2008 (hodnoty)'!H41/'Poznámky - 123Q2008 (hodnoty)'!D41</f>
        <v>0</v>
      </c>
      <c r="I41" s="14">
        <f>'Poznámky - 123Q2008 (hodnoty)'!I41/'Poznámky - 123Q2008 (hodnoty)'!E41</f>
        <v>0</v>
      </c>
      <c r="J41" s="14">
        <f>'Poznámky - 123Q2008 (hodnoty)'!J41/'Poznámky - 123Q2008 (hodnoty)'!D41</f>
        <v>0.008764241893076249</v>
      </c>
      <c r="K41" s="14">
        <f>'Poznámky - 123Q2008 (hodnoty)'!K41/'Poznámky - 123Q2008 (hodnoty)'!E41</f>
        <v>0.017817371937639197</v>
      </c>
      <c r="L41" s="14">
        <f>'Poznámky - 123Q2008 (hodnoty)'!L41/'Poznámky - 123Q2008 (hodnoty)'!D41</f>
        <v>0.24802804557405783</v>
      </c>
      <c r="M41" s="14">
        <f>'Poznámky - 123Q2008 (hodnoty)'!M41/'Poznámky - 123Q2008 (hodnoty)'!E41</f>
        <v>0.37193763919821826</v>
      </c>
      <c r="N41" s="14">
        <f>'Poznámky - 123Q2008 (hodnoty)'!N41/'Poznámky - 123Q2008 (hodnoty)'!D41</f>
        <v>0.0035056967572304996</v>
      </c>
      <c r="O41" s="14">
        <f>'Poznámky - 123Q2008 (hodnoty)'!O41/'Poznámky - 123Q2008 (hodnoty)'!E41</f>
        <v>0.011135857461024499</v>
      </c>
    </row>
    <row r="42" spans="1:15" ht="12.75">
      <c r="A42" s="2" t="str">
        <f>'Poznámky - 123Q2008 (hodnoty)'!A42</f>
        <v>Plzeňský kraj</v>
      </c>
      <c r="B42" s="6" t="str">
        <f>'Poznámky - 123Q2008 (hodnoty)'!B42</f>
        <v>Horažďovice</v>
      </c>
      <c r="C42" s="4">
        <f>'Poznámky - 123Q2008 (hodnoty)'!C42</f>
        <v>534</v>
      </c>
      <c r="D42" s="2">
        <f>'Poznámky - 123Q2008 (hodnoty)'!D42</f>
        <v>413</v>
      </c>
      <c r="E42" s="2">
        <f>'Poznámky - 123Q2008 (hodnoty)'!E42</f>
        <v>128</v>
      </c>
      <c r="F42" s="14">
        <f>'Poznámky - 123Q2008 (hodnoty)'!F42/'Poznámky - 123Q2008 (hodnoty)'!D42</f>
        <v>0.6368038740920097</v>
      </c>
      <c r="G42" s="14">
        <f>'Poznámky - 123Q2008 (hodnoty)'!G42/'Poznámky - 123Q2008 (hodnoty)'!E42</f>
        <v>0.5390625</v>
      </c>
      <c r="H42" s="14">
        <f>'Poznámky - 123Q2008 (hodnoty)'!H42/'Poznámky - 123Q2008 (hodnoty)'!D42</f>
        <v>0</v>
      </c>
      <c r="I42" s="14">
        <f>'Poznámky - 123Q2008 (hodnoty)'!I42/'Poznámky - 123Q2008 (hodnoty)'!E42</f>
        <v>0</v>
      </c>
      <c r="J42" s="14">
        <f>'Poznámky - 123Q2008 (hodnoty)'!J42/'Poznámky - 123Q2008 (hodnoty)'!D42</f>
        <v>0.002421307506053269</v>
      </c>
      <c r="K42" s="14">
        <f>'Poznámky - 123Q2008 (hodnoty)'!K42/'Poznámky - 123Q2008 (hodnoty)'!E42</f>
        <v>0.0078125</v>
      </c>
      <c r="L42" s="14">
        <f>'Poznámky - 123Q2008 (hodnoty)'!L42/'Poznámky - 123Q2008 (hodnoty)'!D42</f>
        <v>0.22518159806295399</v>
      </c>
      <c r="M42" s="14">
        <f>'Poznámky - 123Q2008 (hodnoty)'!M42/'Poznámky - 123Q2008 (hodnoty)'!E42</f>
        <v>0.390625</v>
      </c>
      <c r="N42" s="14">
        <f>'Poznámky - 123Q2008 (hodnoty)'!N42/'Poznámky - 123Q2008 (hodnoty)'!D42</f>
        <v>0.002421307506053269</v>
      </c>
      <c r="O42" s="14">
        <f>'Poznámky - 123Q2008 (hodnoty)'!O42/'Poznámky - 123Q2008 (hodnoty)'!E42</f>
        <v>0</v>
      </c>
    </row>
    <row r="43" spans="1:15" ht="12.75">
      <c r="A43" s="2" t="str">
        <f>'Poznámky - 123Q2008 (hodnoty)'!A43</f>
        <v>Královéhradecký kraj</v>
      </c>
      <c r="B43" s="6" t="str">
        <f>'Poznámky - 123Q2008 (hodnoty)'!B43</f>
        <v>Hradec Králové</v>
      </c>
      <c r="C43" s="4">
        <f>'Poznámky - 123Q2008 (hodnoty)'!C43</f>
        <v>5831</v>
      </c>
      <c r="D43" s="2">
        <f>'Poznámky - 123Q2008 (hodnoty)'!D43</f>
        <v>4268</v>
      </c>
      <c r="E43" s="2">
        <f>'Poznámky - 123Q2008 (hodnoty)'!E43</f>
        <v>1608</v>
      </c>
      <c r="F43" s="14">
        <f>'Poznámky - 123Q2008 (hodnoty)'!F43/'Poznámky - 123Q2008 (hodnoty)'!D43</f>
        <v>0.7455482661668229</v>
      </c>
      <c r="G43" s="14">
        <f>'Poznámky - 123Q2008 (hodnoty)'!G43/'Poznámky - 123Q2008 (hodnoty)'!E43</f>
        <v>0.8407960199004975</v>
      </c>
      <c r="H43" s="14">
        <f>'Poznámky - 123Q2008 (hodnoty)'!H43/'Poznámky - 123Q2008 (hodnoty)'!D43</f>
        <v>0.00023430178069353328</v>
      </c>
      <c r="I43" s="14">
        <f>'Poznámky - 123Q2008 (hodnoty)'!I43/'Poznámky - 123Q2008 (hodnoty)'!E43</f>
        <v>0</v>
      </c>
      <c r="J43" s="14">
        <f>'Poznámky - 123Q2008 (hodnoty)'!J43/'Poznámky - 123Q2008 (hodnoty)'!D43</f>
        <v>0.0016401124648547328</v>
      </c>
      <c r="K43" s="14">
        <f>'Poznámky - 123Q2008 (hodnoty)'!K43/'Poznámky - 123Q2008 (hodnoty)'!E43</f>
        <v>0.0024875621890547263</v>
      </c>
      <c r="L43" s="14">
        <f>'Poznámky - 123Q2008 (hodnoty)'!L43/'Poznámky - 123Q2008 (hodnoty)'!D43</f>
        <v>0.14807872539831302</v>
      </c>
      <c r="M43" s="14">
        <f>'Poznámky - 123Q2008 (hodnoty)'!M43/'Poznámky - 123Q2008 (hodnoty)'!E43</f>
        <v>0.2462686567164179</v>
      </c>
      <c r="N43" s="14">
        <f>'Poznámky - 123Q2008 (hodnoty)'!N43/'Poznámky - 123Q2008 (hodnoty)'!D43</f>
        <v>0.004451733833177133</v>
      </c>
      <c r="O43" s="14">
        <f>'Poznámky - 123Q2008 (hodnoty)'!O43/'Poznámky - 123Q2008 (hodnoty)'!E43</f>
        <v>0.006218905472636816</v>
      </c>
    </row>
    <row r="44" spans="1:15" ht="12.75">
      <c r="A44" s="2" t="str">
        <f>'Poznámky - 123Q2008 (hodnoty)'!A44</f>
        <v>Olomoucký kraj</v>
      </c>
      <c r="B44" s="6" t="str">
        <f>'Poznámky - 123Q2008 (hodnoty)'!B44</f>
        <v>Hranice</v>
      </c>
      <c r="C44" s="4">
        <f>'Poznámky - 123Q2008 (hodnoty)'!C44</f>
        <v>2116</v>
      </c>
      <c r="D44" s="2">
        <f>'Poznámky - 123Q2008 (hodnoty)'!D44</f>
        <v>1519</v>
      </c>
      <c r="E44" s="2">
        <f>'Poznámky - 123Q2008 (hodnoty)'!E44</f>
        <v>624</v>
      </c>
      <c r="F44" s="14">
        <f>'Poznámky - 123Q2008 (hodnoty)'!F44/'Poznámky - 123Q2008 (hodnoty)'!D44</f>
        <v>0.7432521395655036</v>
      </c>
      <c r="G44" s="14">
        <f>'Poznámky - 123Q2008 (hodnoty)'!G44/'Poznámky - 123Q2008 (hodnoty)'!E44</f>
        <v>0.7708333333333334</v>
      </c>
      <c r="H44" s="14">
        <f>'Poznámky - 123Q2008 (hodnoty)'!H44/'Poznámky - 123Q2008 (hodnoty)'!D44</f>
        <v>0</v>
      </c>
      <c r="I44" s="14">
        <f>'Poznámky - 123Q2008 (hodnoty)'!I44/'Poznámky - 123Q2008 (hodnoty)'!E44</f>
        <v>0</v>
      </c>
      <c r="J44" s="14">
        <f>'Poznámky - 123Q2008 (hodnoty)'!J44/'Poznámky - 123Q2008 (hodnoty)'!D44</f>
        <v>0.0032916392363396972</v>
      </c>
      <c r="K44" s="14">
        <f>'Poznámky - 123Q2008 (hodnoty)'!K44/'Poznámky - 123Q2008 (hodnoty)'!E44</f>
        <v>0.004807692307692308</v>
      </c>
      <c r="L44" s="14">
        <f>'Poznámky - 123Q2008 (hodnoty)'!L44/'Poznámky - 123Q2008 (hodnoty)'!D44</f>
        <v>0.1869651086240948</v>
      </c>
      <c r="M44" s="14">
        <f>'Poznámky - 123Q2008 (hodnoty)'!M44/'Poznámky - 123Q2008 (hodnoty)'!E44</f>
        <v>0.20993589743589744</v>
      </c>
      <c r="N44" s="14">
        <f>'Poznámky - 123Q2008 (hodnoty)'!N44/'Poznámky - 123Q2008 (hodnoty)'!D44</f>
        <v>0.0013166556945358788</v>
      </c>
      <c r="O44" s="14">
        <f>'Poznámky - 123Q2008 (hodnoty)'!O44/'Poznámky - 123Q2008 (hodnoty)'!E44</f>
        <v>0</v>
      </c>
    </row>
    <row r="45" spans="1:15" ht="12.75">
      <c r="A45" s="2" t="str">
        <f>'Poznámky - 123Q2008 (hodnoty)'!A45</f>
        <v>Jihomoravský kraj</v>
      </c>
      <c r="B45" s="6" t="str">
        <f>'Poznámky - 123Q2008 (hodnoty)'!B45</f>
        <v>Hustopeče</v>
      </c>
      <c r="C45" s="4">
        <f>'Poznámky - 123Q2008 (hodnoty)'!C45</f>
        <v>1535</v>
      </c>
      <c r="D45" s="2">
        <f>'Poznámky - 123Q2008 (hodnoty)'!D45</f>
        <v>1092</v>
      </c>
      <c r="E45" s="2">
        <f>'Poznámky - 123Q2008 (hodnoty)'!E45</f>
        <v>482</v>
      </c>
      <c r="F45" s="14">
        <f>'Poznámky - 123Q2008 (hodnoty)'!F45/'Poznámky - 123Q2008 (hodnoty)'!D45</f>
        <v>0.5586080586080586</v>
      </c>
      <c r="G45" s="14">
        <f>'Poznámky - 123Q2008 (hodnoty)'!G45/'Poznámky - 123Q2008 (hodnoty)'!E45</f>
        <v>0.578838174273859</v>
      </c>
      <c r="H45" s="14">
        <f>'Poznámky - 123Q2008 (hodnoty)'!H45/'Poznámky - 123Q2008 (hodnoty)'!D45</f>
        <v>0</v>
      </c>
      <c r="I45" s="14">
        <f>'Poznámky - 123Q2008 (hodnoty)'!I45/'Poznámky - 123Q2008 (hodnoty)'!E45</f>
        <v>0</v>
      </c>
      <c r="J45" s="14">
        <f>'Poznámky - 123Q2008 (hodnoty)'!J45/'Poznámky - 123Q2008 (hodnoty)'!D45</f>
        <v>0.005494505494505495</v>
      </c>
      <c r="K45" s="14">
        <f>'Poznámky - 123Q2008 (hodnoty)'!K45/'Poznámky - 123Q2008 (hodnoty)'!E45</f>
        <v>0.002074688796680498</v>
      </c>
      <c r="L45" s="14">
        <f>'Poznámky - 123Q2008 (hodnoty)'!L45/'Poznámky - 123Q2008 (hodnoty)'!D45</f>
        <v>0.27197802197802196</v>
      </c>
      <c r="M45" s="14">
        <f>'Poznámky - 123Q2008 (hodnoty)'!M45/'Poznámky - 123Q2008 (hodnoty)'!E45</f>
        <v>0.3112033195020747</v>
      </c>
      <c r="N45" s="14">
        <f>'Poznámky - 123Q2008 (hodnoty)'!N45/'Poznámky - 123Q2008 (hodnoty)'!D45</f>
        <v>0.004578754578754579</v>
      </c>
      <c r="O45" s="14">
        <f>'Poznámky - 123Q2008 (hodnoty)'!O45/'Poznámky - 123Q2008 (hodnoty)'!E45</f>
        <v>0.006224066390041493</v>
      </c>
    </row>
    <row r="46" spans="1:15" ht="12.75">
      <c r="A46" s="2" t="str">
        <f>'Poznámky - 123Q2008 (hodnoty)'!A46</f>
        <v>Karlovarský kraj</v>
      </c>
      <c r="B46" s="6" t="str">
        <f>'Poznámky - 123Q2008 (hodnoty)'!B46</f>
        <v>Cheb</v>
      </c>
      <c r="C46" s="4">
        <f>'Poznámky - 123Q2008 (hodnoty)'!C46</f>
        <v>5957</v>
      </c>
      <c r="D46" s="2">
        <f>'Poznámky - 123Q2008 (hodnoty)'!D46</f>
        <v>4584</v>
      </c>
      <c r="E46" s="2">
        <f>'Poznámky - 123Q2008 (hodnoty)'!E46</f>
        <v>1531</v>
      </c>
      <c r="F46" s="14">
        <f>'Poznámky - 123Q2008 (hodnoty)'!F46/'Poznámky - 123Q2008 (hodnoty)'!D46</f>
        <v>0.75021815008726</v>
      </c>
      <c r="G46" s="14">
        <f>'Poznámky - 123Q2008 (hodnoty)'!G46/'Poznámky - 123Q2008 (hodnoty)'!E46</f>
        <v>0.697583278902678</v>
      </c>
      <c r="H46" s="14">
        <f>'Poznámky - 123Q2008 (hodnoty)'!H46/'Poznámky - 123Q2008 (hodnoty)'!D46</f>
        <v>0</v>
      </c>
      <c r="I46" s="14">
        <f>'Poznámky - 123Q2008 (hodnoty)'!I46/'Poznámky - 123Q2008 (hodnoty)'!E46</f>
        <v>0</v>
      </c>
      <c r="J46" s="14">
        <f>'Poznámky - 123Q2008 (hodnoty)'!J46/'Poznámky - 123Q2008 (hodnoty)'!D46</f>
        <v>0.001963350785340314</v>
      </c>
      <c r="K46" s="14">
        <f>'Poznámky - 123Q2008 (hodnoty)'!K46/'Poznámky - 123Q2008 (hodnoty)'!E46</f>
        <v>0.003919007184846506</v>
      </c>
      <c r="L46" s="14">
        <f>'Poznámky - 123Q2008 (hodnoty)'!L46/'Poznámky - 123Q2008 (hodnoty)'!D46</f>
        <v>0.1555410122164049</v>
      </c>
      <c r="M46" s="14">
        <f>'Poznámky - 123Q2008 (hodnoty)'!M46/'Poznámky - 123Q2008 (hodnoty)'!E46</f>
        <v>0.2749836708033965</v>
      </c>
      <c r="N46" s="14">
        <f>'Poznámky - 123Q2008 (hodnoty)'!N46/'Poznámky - 123Q2008 (hodnoty)'!D46</f>
        <v>0.0008726003490401396</v>
      </c>
      <c r="O46" s="14">
        <f>'Poznámky - 123Q2008 (hodnoty)'!O46/'Poznámky - 123Q2008 (hodnoty)'!E46</f>
        <v>0.006531678641410843</v>
      </c>
    </row>
    <row r="47" spans="1:15" ht="12.75">
      <c r="A47" s="2" t="str">
        <f>'Poznámky - 123Q2008 (hodnoty)'!A47</f>
        <v>Ústecký kraj</v>
      </c>
      <c r="B47" s="6" t="str">
        <f>'Poznámky - 123Q2008 (hodnoty)'!B47</f>
        <v>Chomutov</v>
      </c>
      <c r="C47" s="4">
        <f>'Poznámky - 123Q2008 (hodnoty)'!C47</f>
        <v>8525</v>
      </c>
      <c r="D47" s="2">
        <f>'Poznámky - 123Q2008 (hodnoty)'!D47</f>
        <v>6794</v>
      </c>
      <c r="E47" s="2">
        <f>'Poznámky - 123Q2008 (hodnoty)'!E47</f>
        <v>1791</v>
      </c>
      <c r="F47" s="14">
        <f>'Poznámky - 123Q2008 (hodnoty)'!F47/'Poznámky - 123Q2008 (hodnoty)'!D47</f>
        <v>0.7703856343832793</v>
      </c>
      <c r="G47" s="14">
        <f>'Poznámky - 123Q2008 (hodnoty)'!G47/'Poznámky - 123Q2008 (hodnoty)'!E47</f>
        <v>0.88107202680067</v>
      </c>
      <c r="H47" s="14">
        <f>'Poznámky - 123Q2008 (hodnoty)'!H47/'Poznámky - 123Q2008 (hodnoty)'!D47</f>
        <v>0</v>
      </c>
      <c r="I47" s="14">
        <f>'Poznámky - 123Q2008 (hodnoty)'!I47/'Poznámky - 123Q2008 (hodnoty)'!E47</f>
        <v>0</v>
      </c>
      <c r="J47" s="14">
        <f>'Poznámky - 123Q2008 (hodnoty)'!J47/'Poznámky - 123Q2008 (hodnoty)'!D47</f>
        <v>0.002207830438622314</v>
      </c>
      <c r="K47" s="14">
        <f>'Poznámky - 123Q2008 (hodnoty)'!K47/'Poznámky - 123Q2008 (hodnoty)'!E47</f>
        <v>0.0011166945840312675</v>
      </c>
      <c r="L47" s="14">
        <f>'Poznámky - 123Q2008 (hodnoty)'!L47/'Poznámky - 123Q2008 (hodnoty)'!D47</f>
        <v>0.15130997939358257</v>
      </c>
      <c r="M47" s="14">
        <f>'Poznámky - 123Q2008 (hodnoty)'!M47/'Poznámky - 123Q2008 (hodnoty)'!E47</f>
        <v>0.3160245672808487</v>
      </c>
      <c r="N47" s="14">
        <f>'Poznámky - 123Q2008 (hodnoty)'!N47/'Poznámky - 123Q2008 (hodnoty)'!D47</f>
        <v>0.0005887547836326171</v>
      </c>
      <c r="O47" s="14">
        <f>'Poznámky - 123Q2008 (hodnoty)'!O47/'Poznámky - 123Q2008 (hodnoty)'!E47</f>
        <v>0.0016750418760469012</v>
      </c>
    </row>
    <row r="48" spans="1:15" ht="12.75">
      <c r="A48" s="2" t="str">
        <f>'Poznámky - 123Q2008 (hodnoty)'!A48</f>
        <v>Pardubický kraj</v>
      </c>
      <c r="B48" s="6" t="str">
        <f>'Poznámky - 123Q2008 (hodnoty)'!B48</f>
        <v>Chrudim</v>
      </c>
      <c r="C48" s="4">
        <f>'Poznámky - 123Q2008 (hodnoty)'!C48</f>
        <v>3754</v>
      </c>
      <c r="D48" s="2">
        <f>'Poznámky - 123Q2008 (hodnoty)'!D48</f>
        <v>2696</v>
      </c>
      <c r="E48" s="2">
        <f>'Poznámky - 123Q2008 (hodnoty)'!E48</f>
        <v>1128</v>
      </c>
      <c r="F48" s="14">
        <f>'Poznámky - 123Q2008 (hodnoty)'!F48/'Poznámky - 123Q2008 (hodnoty)'!D48</f>
        <v>0.6335311572700296</v>
      </c>
      <c r="G48" s="14">
        <f>'Poznámky - 123Q2008 (hodnoty)'!G48/'Poznámky - 123Q2008 (hodnoty)'!E48</f>
        <v>0.7411347517730497</v>
      </c>
      <c r="H48" s="14">
        <f>'Poznámky - 123Q2008 (hodnoty)'!H48/'Poznámky - 123Q2008 (hodnoty)'!D48</f>
        <v>0</v>
      </c>
      <c r="I48" s="14">
        <f>'Poznámky - 123Q2008 (hodnoty)'!I48/'Poznámky - 123Q2008 (hodnoty)'!E48</f>
        <v>0.0008865248226950354</v>
      </c>
      <c r="J48" s="14">
        <f>'Poznámky - 123Q2008 (hodnoty)'!J48/'Poznámky - 123Q2008 (hodnoty)'!D48</f>
        <v>0.005934718100890208</v>
      </c>
      <c r="K48" s="14">
        <f>'Poznámky - 123Q2008 (hodnoty)'!K48/'Poznámky - 123Q2008 (hodnoty)'!E48</f>
        <v>0.015070921985815602</v>
      </c>
      <c r="L48" s="14">
        <f>'Poznámky - 123Q2008 (hodnoty)'!L48/'Poznámky - 123Q2008 (hodnoty)'!D48</f>
        <v>0.22329376854599406</v>
      </c>
      <c r="M48" s="14">
        <f>'Poznámky - 123Q2008 (hodnoty)'!M48/'Poznámky - 123Q2008 (hodnoty)'!E48</f>
        <v>0.3351063829787234</v>
      </c>
      <c r="N48" s="14">
        <f>'Poznámky - 123Q2008 (hodnoty)'!N48/'Poznámky - 123Q2008 (hodnoty)'!D48</f>
        <v>0.00185459940652819</v>
      </c>
      <c r="O48" s="14">
        <f>'Poznámky - 123Q2008 (hodnoty)'!O48/'Poznámky - 123Q2008 (hodnoty)'!E48</f>
        <v>0.0062056737588652485</v>
      </c>
    </row>
    <row r="49" spans="1:15" ht="12.75">
      <c r="A49" s="2" t="str">
        <f>'Poznámky - 123Q2008 (hodnoty)'!A49</f>
        <v>Liberecký kraj</v>
      </c>
      <c r="B49" s="6" t="str">
        <f>'Poznámky - 123Q2008 (hodnoty)'!B49</f>
        <v>Jablonec nad Nisou</v>
      </c>
      <c r="C49" s="4">
        <f>'Poznámky - 123Q2008 (hodnoty)'!C49</f>
        <v>4464</v>
      </c>
      <c r="D49" s="2">
        <f>'Poznámky - 123Q2008 (hodnoty)'!D49</f>
        <v>3346</v>
      </c>
      <c r="E49" s="2">
        <f>'Poznámky - 123Q2008 (hodnoty)'!E49</f>
        <v>1238</v>
      </c>
      <c r="F49" s="14">
        <f>'Poznámky - 123Q2008 (hodnoty)'!F49/'Poznámky - 123Q2008 (hodnoty)'!D49</f>
        <v>0.7686790197250448</v>
      </c>
      <c r="G49" s="14">
        <f>'Poznámky - 123Q2008 (hodnoty)'!G49/'Poznámky - 123Q2008 (hodnoty)'!E49</f>
        <v>0.6655896607431341</v>
      </c>
      <c r="H49" s="14">
        <f>'Poznámky - 123Q2008 (hodnoty)'!H49/'Poznámky - 123Q2008 (hodnoty)'!D49</f>
        <v>0</v>
      </c>
      <c r="I49" s="14">
        <f>'Poznámky - 123Q2008 (hodnoty)'!I49/'Poznámky - 123Q2008 (hodnoty)'!E49</f>
        <v>0</v>
      </c>
      <c r="J49" s="14">
        <f>'Poznámky - 123Q2008 (hodnoty)'!J49/'Poznámky - 123Q2008 (hodnoty)'!D49</f>
        <v>0.0014943215780035865</v>
      </c>
      <c r="K49" s="14">
        <f>'Poznámky - 123Q2008 (hodnoty)'!K49/'Poznámky - 123Q2008 (hodnoty)'!E49</f>
        <v>0.004038772213247173</v>
      </c>
      <c r="L49" s="14">
        <f>'Poznámky - 123Q2008 (hodnoty)'!L49/'Poznámky - 123Q2008 (hodnoty)'!D49</f>
        <v>0.1401673640167364</v>
      </c>
      <c r="M49" s="14">
        <f>'Poznámky - 123Q2008 (hodnoty)'!M49/'Poznámky - 123Q2008 (hodnoty)'!E49</f>
        <v>0.2972536348949919</v>
      </c>
      <c r="N49" s="14">
        <f>'Poznámky - 123Q2008 (hodnoty)'!N49/'Poznámky - 123Q2008 (hodnoty)'!D49</f>
        <v>0.00328750747160789</v>
      </c>
      <c r="O49" s="14">
        <f>'Poznámky - 123Q2008 (hodnoty)'!O49/'Poznámky - 123Q2008 (hodnoty)'!E49</f>
        <v>0.0016155088852988692</v>
      </c>
    </row>
    <row r="50" spans="1:15" ht="12.75">
      <c r="A50" s="2" t="str">
        <f>'Poznámky - 123Q2008 (hodnoty)'!A50</f>
        <v>Olomoucký kraj</v>
      </c>
      <c r="B50" s="6" t="str">
        <f>'Poznámky - 123Q2008 (hodnoty)'!B50</f>
        <v>Jeseník</v>
      </c>
      <c r="C50" s="4">
        <f>'Poznámky - 123Q2008 (hodnoty)'!C50</f>
        <v>2632</v>
      </c>
      <c r="D50" s="2">
        <f>'Poznámky - 123Q2008 (hodnoty)'!D50</f>
        <v>1935</v>
      </c>
      <c r="E50" s="2">
        <f>'Poznámky - 123Q2008 (hodnoty)'!E50</f>
        <v>712</v>
      </c>
      <c r="F50" s="14">
        <f>'Poznámky - 123Q2008 (hodnoty)'!F50/'Poznámky - 123Q2008 (hodnoty)'!D50</f>
        <v>0.6630490956072351</v>
      </c>
      <c r="G50" s="14">
        <f>'Poznámky - 123Q2008 (hodnoty)'!G50/'Poznámky - 123Q2008 (hodnoty)'!E50</f>
        <v>0.6657303370786517</v>
      </c>
      <c r="H50" s="14">
        <f>'Poznámky - 123Q2008 (hodnoty)'!H50/'Poznámky - 123Q2008 (hodnoty)'!D50</f>
        <v>0</v>
      </c>
      <c r="I50" s="14">
        <f>'Poznámky - 123Q2008 (hodnoty)'!I50/'Poznámky - 123Q2008 (hodnoty)'!E50</f>
        <v>0</v>
      </c>
      <c r="J50" s="14">
        <f>'Poznámky - 123Q2008 (hodnoty)'!J50/'Poznámky - 123Q2008 (hodnoty)'!D50</f>
        <v>0.0015503875968992248</v>
      </c>
      <c r="K50" s="14">
        <f>'Poznámky - 123Q2008 (hodnoty)'!K50/'Poznámky - 123Q2008 (hodnoty)'!E50</f>
        <v>0</v>
      </c>
      <c r="L50" s="14">
        <f>'Poznámky - 123Q2008 (hodnoty)'!L50/'Poznámky - 123Q2008 (hodnoty)'!D50</f>
        <v>0.17829457364341086</v>
      </c>
      <c r="M50" s="14">
        <f>'Poznámky - 123Q2008 (hodnoty)'!M50/'Poznámky - 123Q2008 (hodnoty)'!E50</f>
        <v>0.39747191011235955</v>
      </c>
      <c r="N50" s="14">
        <f>'Poznámky - 123Q2008 (hodnoty)'!N50/'Poznámky - 123Q2008 (hodnoty)'!D50</f>
        <v>0.0010335917312661498</v>
      </c>
      <c r="O50" s="14">
        <f>'Poznámky - 123Q2008 (hodnoty)'!O50/'Poznámky - 123Q2008 (hodnoty)'!E50</f>
        <v>0.0028089887640449437</v>
      </c>
    </row>
    <row r="51" spans="1:15" ht="12.75">
      <c r="A51" s="2" t="str">
        <f>'Poznámky - 123Q2008 (hodnoty)'!A51</f>
        <v>Královéhradecký kraj</v>
      </c>
      <c r="B51" s="6" t="str">
        <f>'Poznámky - 123Q2008 (hodnoty)'!B51</f>
        <v>Jičín</v>
      </c>
      <c r="C51" s="4">
        <f>'Poznámky - 123Q2008 (hodnoty)'!C51</f>
        <v>3401</v>
      </c>
      <c r="D51" s="2">
        <f>'Poznámky - 123Q2008 (hodnoty)'!D51</f>
        <v>2506</v>
      </c>
      <c r="E51" s="2">
        <f>'Poznámky - 123Q2008 (hodnoty)'!E51</f>
        <v>1028</v>
      </c>
      <c r="F51" s="14">
        <f>'Poznámky - 123Q2008 (hodnoty)'!F51/'Poznámky - 123Q2008 (hodnoty)'!D51</f>
        <v>0.6077414205905826</v>
      </c>
      <c r="G51" s="14">
        <f>'Poznámky - 123Q2008 (hodnoty)'!G51/'Poznámky - 123Q2008 (hodnoty)'!E51</f>
        <v>0.6712062256809338</v>
      </c>
      <c r="H51" s="14">
        <f>'Poznámky - 123Q2008 (hodnoty)'!H51/'Poznámky - 123Q2008 (hodnoty)'!D51</f>
        <v>0</v>
      </c>
      <c r="I51" s="14">
        <f>'Poznámky - 123Q2008 (hodnoty)'!I51/'Poznámky - 123Q2008 (hodnoty)'!E51</f>
        <v>0.0029182879377431907</v>
      </c>
      <c r="J51" s="14">
        <f>'Poznámky - 123Q2008 (hodnoty)'!J51/'Poznámky - 123Q2008 (hodnoty)'!D51</f>
        <v>0.0023942537909018356</v>
      </c>
      <c r="K51" s="14">
        <f>'Poznámky - 123Q2008 (hodnoty)'!K51/'Poznámky - 123Q2008 (hodnoty)'!E51</f>
        <v>0.0038910505836575876</v>
      </c>
      <c r="L51" s="14">
        <f>'Poznámky - 123Q2008 (hodnoty)'!L51/'Poznámky - 123Q2008 (hodnoty)'!D51</f>
        <v>0.24022346368715083</v>
      </c>
      <c r="M51" s="14">
        <f>'Poznámky - 123Q2008 (hodnoty)'!M51/'Poznámky - 123Q2008 (hodnoty)'!E51</f>
        <v>0.316147859922179</v>
      </c>
      <c r="N51" s="14">
        <f>'Poznámky - 123Q2008 (hodnoty)'!N51/'Poznámky - 123Q2008 (hodnoty)'!D51</f>
        <v>0.0007980845969672786</v>
      </c>
      <c r="O51" s="14">
        <f>'Poznámky - 123Q2008 (hodnoty)'!O51/'Poznámky - 123Q2008 (hodnoty)'!E51</f>
        <v>0</v>
      </c>
    </row>
    <row r="52" spans="1:15" ht="12.75">
      <c r="A52" s="2" t="str">
        <f>'Poznámky - 123Q2008 (hodnoty)'!A52</f>
        <v>Vysočina</v>
      </c>
      <c r="B52" s="6" t="str">
        <f>'Poznámky - 123Q2008 (hodnoty)'!B52</f>
        <v>Jihlava</v>
      </c>
      <c r="C52" s="4">
        <f>'Poznámky - 123Q2008 (hodnoty)'!C52</f>
        <v>4074</v>
      </c>
      <c r="D52" s="2">
        <f>'Poznámky - 123Q2008 (hodnoty)'!D52</f>
        <v>3027</v>
      </c>
      <c r="E52" s="2">
        <f>'Poznámky - 123Q2008 (hodnoty)'!E52</f>
        <v>1130</v>
      </c>
      <c r="F52" s="14">
        <f>'Poznámky - 123Q2008 (hodnoty)'!F52/'Poznámky - 123Q2008 (hodnoty)'!D52</f>
        <v>0.7485959696068715</v>
      </c>
      <c r="G52" s="14">
        <f>'Poznámky - 123Q2008 (hodnoty)'!G52/'Poznámky - 123Q2008 (hodnoty)'!E52</f>
        <v>0.6991150442477876</v>
      </c>
      <c r="H52" s="14">
        <f>'Poznámky - 123Q2008 (hodnoty)'!H52/'Poznámky - 123Q2008 (hodnoty)'!D52</f>
        <v>0</v>
      </c>
      <c r="I52" s="14">
        <f>'Poznámky - 123Q2008 (hodnoty)'!I52/'Poznámky - 123Q2008 (hodnoty)'!E52</f>
        <v>0</v>
      </c>
      <c r="J52" s="14">
        <f>'Poznámky - 123Q2008 (hodnoty)'!J52/'Poznámky - 123Q2008 (hodnoty)'!D52</f>
        <v>0.003964321110009911</v>
      </c>
      <c r="K52" s="14">
        <f>'Poznámky - 123Q2008 (hodnoty)'!K52/'Poznámky - 123Q2008 (hodnoty)'!E52</f>
        <v>0.009734513274336283</v>
      </c>
      <c r="L52" s="14">
        <f>'Poznámky - 123Q2008 (hodnoty)'!L52/'Poznámky - 123Q2008 (hodnoty)'!D52</f>
        <v>0.14734060125536835</v>
      </c>
      <c r="M52" s="14">
        <f>'Poznámky - 123Q2008 (hodnoty)'!M52/'Poznámky - 123Q2008 (hodnoty)'!E52</f>
        <v>0.24690265486725663</v>
      </c>
      <c r="N52" s="14">
        <f>'Poznámky - 123Q2008 (hodnoty)'!N52/'Poznámky - 123Q2008 (hodnoty)'!D52</f>
        <v>0.006276841757515692</v>
      </c>
      <c r="O52" s="14">
        <f>'Poznámky - 123Q2008 (hodnoty)'!O52/'Poznámky - 123Q2008 (hodnoty)'!E52</f>
        <v>0.004424778761061947</v>
      </c>
    </row>
    <row r="53" spans="1:15" ht="12.75">
      <c r="A53" s="2" t="str">
        <f>'Poznámky - 123Q2008 (hodnoty)'!A53</f>
        <v>Liberecký kraj</v>
      </c>
      <c r="B53" s="6" t="str">
        <f>'Poznámky - 123Q2008 (hodnoty)'!B53</f>
        <v>Jilemnice</v>
      </c>
      <c r="C53" s="4">
        <f>'Poznámky - 123Q2008 (hodnoty)'!C53</f>
        <v>904</v>
      </c>
      <c r="D53" s="2">
        <f>'Poznámky - 123Q2008 (hodnoty)'!D53</f>
        <v>629</v>
      </c>
      <c r="E53" s="2">
        <f>'Poznámky - 123Q2008 (hodnoty)'!E53</f>
        <v>284</v>
      </c>
      <c r="F53" s="14">
        <f>'Poznámky - 123Q2008 (hodnoty)'!F53/'Poznámky - 123Q2008 (hodnoty)'!D53</f>
        <v>0.6629570747217806</v>
      </c>
      <c r="G53" s="14">
        <f>'Poznámky - 123Q2008 (hodnoty)'!G53/'Poznámky - 123Q2008 (hodnoty)'!E53</f>
        <v>0.36971830985915494</v>
      </c>
      <c r="H53" s="14">
        <f>'Poznámky - 123Q2008 (hodnoty)'!H53/'Poznámky - 123Q2008 (hodnoty)'!D53</f>
        <v>0.001589825119236884</v>
      </c>
      <c r="I53" s="14">
        <f>'Poznámky - 123Q2008 (hodnoty)'!I53/'Poznámky - 123Q2008 (hodnoty)'!E53</f>
        <v>0</v>
      </c>
      <c r="J53" s="14">
        <f>'Poznámky - 123Q2008 (hodnoty)'!J53/'Poznámky - 123Q2008 (hodnoty)'!D53</f>
        <v>0.011128775834658187</v>
      </c>
      <c r="K53" s="14">
        <f>'Poznámky - 123Q2008 (hodnoty)'!K53/'Poznámky - 123Q2008 (hodnoty)'!E53</f>
        <v>0.007042253521126761</v>
      </c>
      <c r="L53" s="14">
        <f>'Poznámky - 123Q2008 (hodnoty)'!L53/'Poznámky - 123Q2008 (hodnoty)'!D53</f>
        <v>0.2575516693163752</v>
      </c>
      <c r="M53" s="14">
        <f>'Poznámky - 123Q2008 (hodnoty)'!M53/'Poznámky - 123Q2008 (hodnoty)'!E53</f>
        <v>0.4014084507042254</v>
      </c>
      <c r="N53" s="14">
        <f>'Poznámky - 123Q2008 (hodnoty)'!N53/'Poznámky - 123Q2008 (hodnoty)'!D53</f>
        <v>0.003179650238473768</v>
      </c>
      <c r="O53" s="14">
        <f>'Poznámky - 123Q2008 (hodnoty)'!O53/'Poznámky - 123Q2008 (hodnoty)'!E53</f>
        <v>0.007042253521126761</v>
      </c>
    </row>
    <row r="54" spans="1:15" ht="12.75">
      <c r="A54" s="2" t="str">
        <f>'Poznámky - 123Q2008 (hodnoty)'!A54</f>
        <v>Jihočeský kraj</v>
      </c>
      <c r="B54" s="6" t="str">
        <f>'Poznámky - 123Q2008 (hodnoty)'!B54</f>
        <v>Jindřichův Hradec</v>
      </c>
      <c r="C54" s="4">
        <f>'Poznámky - 123Q2008 (hodnoty)'!C54</f>
        <v>2662</v>
      </c>
      <c r="D54" s="2">
        <f>'Poznámky - 123Q2008 (hodnoty)'!D54</f>
        <v>2020</v>
      </c>
      <c r="E54" s="2">
        <f>'Poznámky - 123Q2008 (hodnoty)'!E54</f>
        <v>807</v>
      </c>
      <c r="F54" s="14">
        <f>'Poznámky - 123Q2008 (hodnoty)'!F54/'Poznámky - 123Q2008 (hodnoty)'!D54</f>
        <v>0.6846534653465347</v>
      </c>
      <c r="G54" s="14">
        <f>'Poznámky - 123Q2008 (hodnoty)'!G54/'Poznámky - 123Q2008 (hodnoty)'!E54</f>
        <v>0.8228004956629492</v>
      </c>
      <c r="H54" s="14">
        <f>'Poznámky - 123Q2008 (hodnoty)'!H54/'Poznámky - 123Q2008 (hodnoty)'!D54</f>
        <v>0</v>
      </c>
      <c r="I54" s="14">
        <f>'Poznámky - 123Q2008 (hodnoty)'!I54/'Poznámky - 123Q2008 (hodnoty)'!E54</f>
        <v>0</v>
      </c>
      <c r="J54" s="14">
        <f>'Poznámky - 123Q2008 (hodnoty)'!J54/'Poznámky - 123Q2008 (hodnoty)'!D54</f>
        <v>0.0009900990099009901</v>
      </c>
      <c r="K54" s="14">
        <f>'Poznámky - 123Q2008 (hodnoty)'!K54/'Poznámky - 123Q2008 (hodnoty)'!E54</f>
        <v>0.0037174721189591076</v>
      </c>
      <c r="L54" s="14">
        <f>'Poznámky - 123Q2008 (hodnoty)'!L54/'Poznámky - 123Q2008 (hodnoty)'!D54</f>
        <v>0.2391089108910891</v>
      </c>
      <c r="M54" s="14">
        <f>'Poznámky - 123Q2008 (hodnoty)'!M54/'Poznámky - 123Q2008 (hodnoty)'!E54</f>
        <v>0.4200743494423792</v>
      </c>
      <c r="N54" s="14">
        <f>'Poznámky - 123Q2008 (hodnoty)'!N54/'Poznámky - 123Q2008 (hodnoty)'!D54</f>
        <v>0.0024752475247524753</v>
      </c>
      <c r="O54" s="14">
        <f>'Poznámky - 123Q2008 (hodnoty)'!O54/'Poznámky - 123Q2008 (hodnoty)'!E54</f>
        <v>0.008674101610904586</v>
      </c>
    </row>
    <row r="55" spans="1:15" ht="12.75">
      <c r="A55" s="2" t="str">
        <f>'Poznámky - 123Q2008 (hodnoty)'!A55</f>
        <v>Jihočeský kraj</v>
      </c>
      <c r="B55" s="6" t="str">
        <f>'Poznámky - 123Q2008 (hodnoty)'!B55</f>
        <v>Kaplice</v>
      </c>
      <c r="C55" s="4">
        <f>'Poznámky - 123Q2008 (hodnoty)'!C55</f>
        <v>1355</v>
      </c>
      <c r="D55" s="2">
        <f>'Poznámky - 123Q2008 (hodnoty)'!D55</f>
        <v>1049</v>
      </c>
      <c r="E55" s="2">
        <f>'Poznámky - 123Q2008 (hodnoty)'!E55</f>
        <v>319</v>
      </c>
      <c r="F55" s="14">
        <f>'Poznámky - 123Q2008 (hodnoty)'!F55/'Poznámky - 123Q2008 (hodnoty)'!D55</f>
        <v>0.6739752144899904</v>
      </c>
      <c r="G55" s="14">
        <f>'Poznámky - 123Q2008 (hodnoty)'!G55/'Poznámky - 123Q2008 (hodnoty)'!E55</f>
        <v>0.7115987460815048</v>
      </c>
      <c r="H55" s="14">
        <f>'Poznámky - 123Q2008 (hodnoty)'!H55/'Poznámky - 123Q2008 (hodnoty)'!D55</f>
        <v>0</v>
      </c>
      <c r="I55" s="14">
        <f>'Poznámky - 123Q2008 (hodnoty)'!I55/'Poznámky - 123Q2008 (hodnoty)'!E55</f>
        <v>0</v>
      </c>
      <c r="J55" s="14">
        <f>'Poznámky - 123Q2008 (hodnoty)'!J55/'Poznámky - 123Q2008 (hodnoty)'!D55</f>
        <v>0.0019065776930409914</v>
      </c>
      <c r="K55" s="14">
        <f>'Poznámky - 123Q2008 (hodnoty)'!K55/'Poznámky - 123Q2008 (hodnoty)'!E55</f>
        <v>0.003134796238244514</v>
      </c>
      <c r="L55" s="14">
        <f>'Poznámky - 123Q2008 (hodnoty)'!L55/'Poznámky - 123Q2008 (hodnoty)'!D55</f>
        <v>0.1544327931363203</v>
      </c>
      <c r="M55" s="14">
        <f>'Poznámky - 123Q2008 (hodnoty)'!M55/'Poznámky - 123Q2008 (hodnoty)'!E55</f>
        <v>0.4043887147335423</v>
      </c>
      <c r="N55" s="14">
        <f>'Poznámky - 123Q2008 (hodnoty)'!N55/'Poznámky - 123Q2008 (hodnoty)'!D55</f>
        <v>0</v>
      </c>
      <c r="O55" s="14">
        <f>'Poznámky - 123Q2008 (hodnoty)'!O55/'Poznámky - 123Q2008 (hodnoty)'!E55</f>
        <v>0</v>
      </c>
    </row>
    <row r="56" spans="1:15" ht="12.75">
      <c r="A56" s="2" t="str">
        <f>'Poznámky - 123Q2008 (hodnoty)'!A56</f>
        <v>Karlovarský kraj</v>
      </c>
      <c r="B56" s="6" t="str">
        <f>'Poznámky - 123Q2008 (hodnoty)'!B56</f>
        <v>Karlovy Vary</v>
      </c>
      <c r="C56" s="4">
        <f>'Poznámky - 123Q2008 (hodnoty)'!C56</f>
        <v>7609</v>
      </c>
      <c r="D56" s="2">
        <f>'Poznámky - 123Q2008 (hodnoty)'!D56</f>
        <v>5763</v>
      </c>
      <c r="E56" s="2">
        <f>'Poznámky - 123Q2008 (hodnoty)'!E56</f>
        <v>1907</v>
      </c>
      <c r="F56" s="14">
        <f>'Poznámky - 123Q2008 (hodnoty)'!F56/'Poznámky - 123Q2008 (hodnoty)'!D56</f>
        <v>0.6845393024466424</v>
      </c>
      <c r="G56" s="14">
        <f>'Poznámky - 123Q2008 (hodnoty)'!G56/'Poznámky - 123Q2008 (hodnoty)'!E56</f>
        <v>0.7624541164132145</v>
      </c>
      <c r="H56" s="14">
        <f>'Poznámky - 123Q2008 (hodnoty)'!H56/'Poznámky - 123Q2008 (hodnoty)'!D56</f>
        <v>0</v>
      </c>
      <c r="I56" s="14">
        <f>'Poznámky - 123Q2008 (hodnoty)'!I56/'Poznámky - 123Q2008 (hodnoty)'!E56</f>
        <v>0</v>
      </c>
      <c r="J56" s="14">
        <f>'Poznámky - 123Q2008 (hodnoty)'!J56/'Poznámky - 123Q2008 (hodnoty)'!D56</f>
        <v>0.0027763317716467117</v>
      </c>
      <c r="K56" s="14">
        <f>'Poznámky - 123Q2008 (hodnoty)'!K56/'Poznámky - 123Q2008 (hodnoty)'!E56</f>
        <v>0.0036706869428421605</v>
      </c>
      <c r="L56" s="14">
        <f>'Poznámky - 123Q2008 (hodnoty)'!L56/'Poznámky - 123Q2008 (hodnoty)'!D56</f>
        <v>0.17768523338538955</v>
      </c>
      <c r="M56" s="14">
        <f>'Poznámky - 123Q2008 (hodnoty)'!M56/'Poznámky - 123Q2008 (hodnoty)'!E56</f>
        <v>0.3807026743576298</v>
      </c>
      <c r="N56" s="14">
        <f>'Poznámky - 123Q2008 (hodnoty)'!N56/'Poznámky - 123Q2008 (hodnoty)'!D56</f>
        <v>0.003990976921742148</v>
      </c>
      <c r="O56" s="14">
        <f>'Poznámky - 123Q2008 (hodnoty)'!O56/'Poznámky - 123Q2008 (hodnoty)'!E56</f>
        <v>0.0036706869428421605</v>
      </c>
    </row>
    <row r="57" spans="1:15" ht="12.75">
      <c r="A57" s="2" t="str">
        <f>'Poznámky - 123Q2008 (hodnoty)'!A57</f>
        <v>Moravskoslezský kraj</v>
      </c>
      <c r="B57" s="6" t="str">
        <f>'Poznámky - 123Q2008 (hodnoty)'!B57</f>
        <v>Karviná</v>
      </c>
      <c r="C57" s="4">
        <f>'Poznámky - 123Q2008 (hodnoty)'!C57</f>
        <v>6318</v>
      </c>
      <c r="D57" s="2">
        <f>'Poznámky - 123Q2008 (hodnoty)'!D57</f>
        <v>4669</v>
      </c>
      <c r="E57" s="2">
        <f>'Poznámky - 123Q2008 (hodnoty)'!E57</f>
        <v>1671</v>
      </c>
      <c r="F57" s="14">
        <f>'Poznámky - 123Q2008 (hodnoty)'!F57/'Poznámky - 123Q2008 (hodnoty)'!D57</f>
        <v>0.8391518526451061</v>
      </c>
      <c r="G57" s="14">
        <f>'Poznámky - 123Q2008 (hodnoty)'!G57/'Poznámky - 123Q2008 (hodnoty)'!E57</f>
        <v>0.822262118491921</v>
      </c>
      <c r="H57" s="14">
        <f>'Poznámky - 123Q2008 (hodnoty)'!H57/'Poznámky - 123Q2008 (hodnoty)'!D57</f>
        <v>0</v>
      </c>
      <c r="I57" s="14">
        <f>'Poznámky - 123Q2008 (hodnoty)'!I57/'Poznámky - 123Q2008 (hodnoty)'!E57</f>
        <v>0</v>
      </c>
      <c r="J57" s="14">
        <f>'Poznámky - 123Q2008 (hodnoty)'!J57/'Poznámky - 123Q2008 (hodnoty)'!D57</f>
        <v>0.006639537374170058</v>
      </c>
      <c r="K57" s="14">
        <f>'Poznámky - 123Q2008 (hodnoty)'!K57/'Poznámky - 123Q2008 (hodnoty)'!E57</f>
        <v>0.013165769000598444</v>
      </c>
      <c r="L57" s="14">
        <f>'Poznámky - 123Q2008 (hodnoty)'!L57/'Poznámky - 123Q2008 (hodnoty)'!D57</f>
        <v>0.08909830798886272</v>
      </c>
      <c r="M57" s="14">
        <f>'Poznámky - 123Q2008 (hodnoty)'!M57/'Poznámky - 123Q2008 (hodnoty)'!E57</f>
        <v>0.17474566128067026</v>
      </c>
      <c r="N57" s="14">
        <f>'Poznámky - 123Q2008 (hodnoty)'!N57/'Poznámky - 123Q2008 (hodnoty)'!D57</f>
        <v>0.00021417862497322766</v>
      </c>
      <c r="O57" s="14">
        <f>'Poznámky - 123Q2008 (hodnoty)'!O57/'Poznámky - 123Q2008 (hodnoty)'!E57</f>
        <v>0.0011968880909634949</v>
      </c>
    </row>
    <row r="58" spans="1:15" ht="12.75">
      <c r="A58" s="2" t="str">
        <f>'Poznámky - 123Q2008 (hodnoty)'!A58</f>
        <v>Středočeský kraj</v>
      </c>
      <c r="B58" s="6" t="str">
        <f>'Poznámky - 123Q2008 (hodnoty)'!B58</f>
        <v>Kladno</v>
      </c>
      <c r="C58" s="4">
        <f>'Poznámky - 123Q2008 (hodnoty)'!C58</f>
        <v>6059</v>
      </c>
      <c r="D58" s="2">
        <f>'Poznámky - 123Q2008 (hodnoty)'!D58</f>
        <v>4317</v>
      </c>
      <c r="E58" s="2">
        <f>'Poznámky - 123Q2008 (hodnoty)'!E58</f>
        <v>2013</v>
      </c>
      <c r="F58" s="14">
        <f>'Poznámky - 123Q2008 (hodnoty)'!F58/'Poznámky - 123Q2008 (hodnoty)'!D58</f>
        <v>0.8149177669678017</v>
      </c>
      <c r="G58" s="14">
        <f>'Poznámky - 123Q2008 (hodnoty)'!G58/'Poznámky - 123Q2008 (hodnoty)'!E58</f>
        <v>0.8117237953303527</v>
      </c>
      <c r="H58" s="14">
        <f>'Poznámky - 123Q2008 (hodnoty)'!H58/'Poznámky - 123Q2008 (hodnoty)'!D58</f>
        <v>0</v>
      </c>
      <c r="I58" s="14">
        <f>'Poznámky - 123Q2008 (hodnoty)'!I58/'Poznámky - 123Q2008 (hodnoty)'!E58</f>
        <v>0</v>
      </c>
      <c r="J58" s="14">
        <f>'Poznámky - 123Q2008 (hodnoty)'!J58/'Poznámky - 123Q2008 (hodnoty)'!D58</f>
        <v>0.001853138753764188</v>
      </c>
      <c r="K58" s="14">
        <f>'Poznámky - 123Q2008 (hodnoty)'!K58/'Poznámky - 123Q2008 (hodnoty)'!E58</f>
        <v>0.001987083954297069</v>
      </c>
      <c r="L58" s="14">
        <f>'Poznámky - 123Q2008 (hodnoty)'!L58/'Poznámky - 123Q2008 (hodnoty)'!D58</f>
        <v>0.13852212184387305</v>
      </c>
      <c r="M58" s="14">
        <f>'Poznámky - 123Q2008 (hodnoty)'!M58/'Poznámky - 123Q2008 (hodnoty)'!E58</f>
        <v>0.21659215101838053</v>
      </c>
      <c r="N58" s="14">
        <f>'Poznámky - 123Q2008 (hodnoty)'!N58/'Poznámky - 123Q2008 (hodnoty)'!D58</f>
        <v>0.0006949270326615705</v>
      </c>
      <c r="O58" s="14">
        <f>'Poznámky - 123Q2008 (hodnoty)'!O58/'Poznámky - 123Q2008 (hodnoty)'!E58</f>
        <v>0.0014903129657228018</v>
      </c>
    </row>
    <row r="59" spans="1:15" ht="12.75">
      <c r="A59" s="2" t="str">
        <f>'Poznámky - 123Q2008 (hodnoty)'!A59</f>
        <v>Plzeňský kraj</v>
      </c>
      <c r="B59" s="6" t="str">
        <f>'Poznámky - 123Q2008 (hodnoty)'!B59</f>
        <v>Klatovy</v>
      </c>
      <c r="C59" s="4">
        <f>'Poznámky - 123Q2008 (hodnoty)'!C59</f>
        <v>2693</v>
      </c>
      <c r="D59" s="2">
        <f>'Poznámky - 123Q2008 (hodnoty)'!D59</f>
        <v>2024</v>
      </c>
      <c r="E59" s="2">
        <f>'Poznámky - 123Q2008 (hodnoty)'!E59</f>
        <v>683</v>
      </c>
      <c r="F59" s="14">
        <f>'Poznámky - 123Q2008 (hodnoty)'!F59/'Poznámky - 123Q2008 (hodnoty)'!D59</f>
        <v>0.7159090909090909</v>
      </c>
      <c r="G59" s="14">
        <f>'Poznámky - 123Q2008 (hodnoty)'!G59/'Poznámky - 123Q2008 (hodnoty)'!E59</f>
        <v>0.7906295754026355</v>
      </c>
      <c r="H59" s="14">
        <f>'Poznámky - 123Q2008 (hodnoty)'!H59/'Poznámky - 123Q2008 (hodnoty)'!D59</f>
        <v>0</v>
      </c>
      <c r="I59" s="14">
        <f>'Poznámky - 123Q2008 (hodnoty)'!I59/'Poznámky - 123Q2008 (hodnoty)'!E59</f>
        <v>0</v>
      </c>
      <c r="J59" s="14">
        <f>'Poznámky - 123Q2008 (hodnoty)'!J59/'Poznámky - 123Q2008 (hodnoty)'!D59</f>
        <v>0.0024703557312252965</v>
      </c>
      <c r="K59" s="14">
        <f>'Poznámky - 123Q2008 (hodnoty)'!K59/'Poznámky - 123Q2008 (hodnoty)'!E59</f>
        <v>0.008784773060029283</v>
      </c>
      <c r="L59" s="14">
        <f>'Poznámky - 123Q2008 (hodnoty)'!L59/'Poznámky - 123Q2008 (hodnoty)'!D59</f>
        <v>0.16699604743083005</v>
      </c>
      <c r="M59" s="14">
        <f>'Poznámky - 123Q2008 (hodnoty)'!M59/'Poznámky - 123Q2008 (hodnoty)'!E59</f>
        <v>0.2796486090775988</v>
      </c>
      <c r="N59" s="14">
        <f>'Poznámky - 123Q2008 (hodnoty)'!N59/'Poznámky - 123Q2008 (hodnoty)'!D59</f>
        <v>0.0009881422924901185</v>
      </c>
      <c r="O59" s="14">
        <f>'Poznámky - 123Q2008 (hodnoty)'!O59/'Poznámky - 123Q2008 (hodnoty)'!E59</f>
        <v>0.0014641288433382138</v>
      </c>
    </row>
    <row r="60" spans="1:15" ht="12.75">
      <c r="A60" s="2" t="str">
        <f>'Poznámky - 123Q2008 (hodnoty)'!A60</f>
        <v>Středočeský kraj</v>
      </c>
      <c r="B60" s="6" t="str">
        <f>'Poznámky - 123Q2008 (hodnoty)'!B60</f>
        <v>Kolín</v>
      </c>
      <c r="C60" s="4">
        <f>'Poznámky - 123Q2008 (hodnoty)'!C60</f>
        <v>4676</v>
      </c>
      <c r="D60" s="2">
        <f>'Poznámky - 123Q2008 (hodnoty)'!D60</f>
        <v>3394</v>
      </c>
      <c r="E60" s="2">
        <f>'Poznámky - 123Q2008 (hodnoty)'!E60</f>
        <v>1341</v>
      </c>
      <c r="F60" s="14">
        <f>'Poznámky - 123Q2008 (hodnoty)'!F60/'Poznámky - 123Q2008 (hodnoty)'!D60</f>
        <v>0.6862109605185621</v>
      </c>
      <c r="G60" s="14">
        <f>'Poznámky - 123Q2008 (hodnoty)'!G60/'Poznámky - 123Q2008 (hodnoty)'!E60</f>
        <v>0.7427293064876958</v>
      </c>
      <c r="H60" s="14">
        <f>'Poznámky - 123Q2008 (hodnoty)'!H60/'Poznámky - 123Q2008 (hodnoty)'!D60</f>
        <v>0.0002946375957572186</v>
      </c>
      <c r="I60" s="14">
        <f>'Poznámky - 123Q2008 (hodnoty)'!I60/'Poznámky - 123Q2008 (hodnoty)'!E60</f>
        <v>0.0014914243102162564</v>
      </c>
      <c r="J60" s="14">
        <f>'Poznámky - 123Q2008 (hodnoty)'!J60/'Poznámky - 123Q2008 (hodnoty)'!D60</f>
        <v>0.0014731879787860931</v>
      </c>
      <c r="K60" s="14">
        <f>'Poznámky - 123Q2008 (hodnoty)'!K60/'Poznámky - 123Q2008 (hodnoty)'!E60</f>
        <v>0.0044742729306487695</v>
      </c>
      <c r="L60" s="14">
        <f>'Poznámky - 123Q2008 (hodnoty)'!L60/'Poznámky - 123Q2008 (hodnoty)'!D60</f>
        <v>0.2501473187978786</v>
      </c>
      <c r="M60" s="14">
        <f>'Poznámky - 123Q2008 (hodnoty)'!M60/'Poznámky - 123Q2008 (hodnoty)'!E60</f>
        <v>0.40193885160328113</v>
      </c>
      <c r="N60" s="14">
        <f>'Poznámky - 123Q2008 (hodnoty)'!N60/'Poznámky - 123Q2008 (hodnoty)'!D60</f>
        <v>0.0011785503830288745</v>
      </c>
      <c r="O60" s="14">
        <f>'Poznámky - 123Q2008 (hodnoty)'!O60/'Poznámky - 123Q2008 (hodnoty)'!E60</f>
        <v>0.0022371364653243847</v>
      </c>
    </row>
    <row r="61" spans="1:15" ht="12.75">
      <c r="A61" s="2" t="str">
        <f>'Poznámky - 123Q2008 (hodnoty)'!A61</f>
        <v>Plzeňský kraj</v>
      </c>
      <c r="B61" s="6" t="str">
        <f>'Poznámky - 123Q2008 (hodnoty)'!B61</f>
        <v>Kralovice</v>
      </c>
      <c r="C61" s="4">
        <f>'Poznámky - 123Q2008 (hodnoty)'!C61</f>
        <v>558</v>
      </c>
      <c r="D61" s="2">
        <f>'Poznámky - 123Q2008 (hodnoty)'!D61</f>
        <v>390</v>
      </c>
      <c r="E61" s="2">
        <f>'Poznámky - 123Q2008 (hodnoty)'!E61</f>
        <v>194</v>
      </c>
      <c r="F61" s="14">
        <f>'Poznámky - 123Q2008 (hodnoty)'!F61/'Poznámky - 123Q2008 (hodnoty)'!D61</f>
        <v>0</v>
      </c>
      <c r="G61" s="14">
        <f>'Poznámky - 123Q2008 (hodnoty)'!G61/'Poznámky - 123Q2008 (hodnoty)'!E61</f>
        <v>0.005154639175257732</v>
      </c>
      <c r="H61" s="14">
        <f>'Poznámky - 123Q2008 (hodnoty)'!H61/'Poznámky - 123Q2008 (hodnoty)'!D61</f>
        <v>0</v>
      </c>
      <c r="I61" s="14">
        <f>'Poznámky - 123Q2008 (hodnoty)'!I61/'Poznámky - 123Q2008 (hodnoty)'!E61</f>
        <v>0</v>
      </c>
      <c r="J61" s="14">
        <f>'Poznámky - 123Q2008 (hodnoty)'!J61/'Poznámky - 123Q2008 (hodnoty)'!D61</f>
        <v>0.005128205128205128</v>
      </c>
      <c r="K61" s="14">
        <f>'Poznámky - 123Q2008 (hodnoty)'!K61/'Poznámky - 123Q2008 (hodnoty)'!E61</f>
        <v>0.030927835051546393</v>
      </c>
      <c r="L61" s="14">
        <f>'Poznámky - 123Q2008 (hodnoty)'!L61/'Poznámky - 123Q2008 (hodnoty)'!D61</f>
        <v>0.7615384615384615</v>
      </c>
      <c r="M61" s="14">
        <f>'Poznámky - 123Q2008 (hodnoty)'!M61/'Poznámky - 123Q2008 (hodnoty)'!E61</f>
        <v>0.7164948453608248</v>
      </c>
      <c r="N61" s="14">
        <f>'Poznámky - 123Q2008 (hodnoty)'!N61/'Poznámky - 123Q2008 (hodnoty)'!D61</f>
        <v>0.002564102564102564</v>
      </c>
      <c r="O61" s="14">
        <f>'Poznámky - 123Q2008 (hodnoty)'!O61/'Poznámky - 123Q2008 (hodnoty)'!E61</f>
        <v>0.015463917525773196</v>
      </c>
    </row>
    <row r="62" spans="1:15" ht="12.75">
      <c r="A62" s="2" t="str">
        <f>'Poznámky - 123Q2008 (hodnoty)'!A62</f>
        <v>Moravskoslezský kraj</v>
      </c>
      <c r="B62" s="6" t="str">
        <f>'Poznámky - 123Q2008 (hodnoty)'!B62</f>
        <v>Krnov</v>
      </c>
      <c r="C62" s="4">
        <f>'Poznámky - 123Q2008 (hodnoty)'!C62</f>
        <v>3776</v>
      </c>
      <c r="D62" s="2">
        <f>'Poznámky - 123Q2008 (hodnoty)'!D62</f>
        <v>2679</v>
      </c>
      <c r="E62" s="2">
        <f>'Poznámky - 123Q2008 (hodnoty)'!E62</f>
        <v>1271</v>
      </c>
      <c r="F62" s="14">
        <f>'Poznámky - 123Q2008 (hodnoty)'!F62/'Poznámky - 123Q2008 (hodnoty)'!D62</f>
        <v>0.6789846957820083</v>
      </c>
      <c r="G62" s="14">
        <f>'Poznámky - 123Q2008 (hodnoty)'!G62/'Poznámky - 123Q2008 (hodnoty)'!E62</f>
        <v>0.42643587726199844</v>
      </c>
      <c r="H62" s="14">
        <f>'Poznámky - 123Q2008 (hodnoty)'!H62/'Poznámky - 123Q2008 (hodnoty)'!D62</f>
        <v>0</v>
      </c>
      <c r="I62" s="14">
        <f>'Poznámky - 123Q2008 (hodnoty)'!I62/'Poznámky - 123Q2008 (hodnoty)'!E62</f>
        <v>0</v>
      </c>
      <c r="J62" s="14">
        <f>'Poznámky - 123Q2008 (hodnoty)'!J62/'Poznámky - 123Q2008 (hodnoty)'!D62</f>
        <v>0.0011198208286674132</v>
      </c>
      <c r="K62" s="14">
        <f>'Poznámky - 123Q2008 (hodnoty)'!K62/'Poznámky - 123Q2008 (hodnoty)'!E62</f>
        <v>0.0023603461841070024</v>
      </c>
      <c r="L62" s="14">
        <f>'Poznámky - 123Q2008 (hodnoty)'!L62/'Poznámky - 123Q2008 (hodnoty)'!D62</f>
        <v>0.13811123553564764</v>
      </c>
      <c r="M62" s="14">
        <f>'Poznámky - 123Q2008 (hodnoty)'!M62/'Poznámky - 123Q2008 (hodnoty)'!E62</f>
        <v>0.2179386309992132</v>
      </c>
      <c r="N62" s="14">
        <f>'Poznámky - 123Q2008 (hodnoty)'!N62/'Poznámky - 123Q2008 (hodnoty)'!D62</f>
        <v>0.001866368047779022</v>
      </c>
      <c r="O62" s="14">
        <f>'Poznámky - 123Q2008 (hodnoty)'!O62/'Poznámky - 123Q2008 (hodnoty)'!E62</f>
        <v>0.0023603461841070024</v>
      </c>
    </row>
    <row r="63" spans="1:15" ht="12.75">
      <c r="A63" s="2" t="str">
        <f>'Poznámky - 123Q2008 (hodnoty)'!A63</f>
        <v>Zlínský kraj</v>
      </c>
      <c r="B63" s="6" t="str">
        <f>'Poznámky - 123Q2008 (hodnoty)'!B63</f>
        <v>Kroměříž</v>
      </c>
      <c r="C63" s="4">
        <f>'Poznámky - 123Q2008 (hodnoty)'!C63</f>
        <v>3655</v>
      </c>
      <c r="D63" s="2">
        <f>'Poznámky - 123Q2008 (hodnoty)'!D63</f>
        <v>2590</v>
      </c>
      <c r="E63" s="2">
        <f>'Poznámky - 123Q2008 (hodnoty)'!E63</f>
        <v>1134</v>
      </c>
      <c r="F63" s="14">
        <f>'Poznámky - 123Q2008 (hodnoty)'!F63/'Poznámky - 123Q2008 (hodnoty)'!D63</f>
        <v>0.7158301158301158</v>
      </c>
      <c r="G63" s="14">
        <f>'Poznámky - 123Q2008 (hodnoty)'!G63/'Poznámky - 123Q2008 (hodnoty)'!E63</f>
        <v>0.6904761904761905</v>
      </c>
      <c r="H63" s="14">
        <f>'Poznámky - 123Q2008 (hodnoty)'!H63/'Poznámky - 123Q2008 (hodnoty)'!D63</f>
        <v>0</v>
      </c>
      <c r="I63" s="14">
        <f>'Poznámky - 123Q2008 (hodnoty)'!I63/'Poznámky - 123Q2008 (hodnoty)'!E63</f>
        <v>0</v>
      </c>
      <c r="J63" s="14">
        <f>'Poznámky - 123Q2008 (hodnoty)'!J63/'Poznámky - 123Q2008 (hodnoty)'!D63</f>
        <v>0.005019305019305019</v>
      </c>
      <c r="K63" s="14">
        <f>'Poznámky - 123Q2008 (hodnoty)'!K63/'Poznámky - 123Q2008 (hodnoty)'!E63</f>
        <v>0.023809523809523808</v>
      </c>
      <c r="L63" s="14">
        <f>'Poznámky - 123Q2008 (hodnoty)'!L63/'Poznámky - 123Q2008 (hodnoty)'!D63</f>
        <v>0.21583011583011583</v>
      </c>
      <c r="M63" s="14">
        <f>'Poznámky - 123Q2008 (hodnoty)'!M63/'Poznámky - 123Q2008 (hodnoty)'!E63</f>
        <v>0.31128747795414463</v>
      </c>
      <c r="N63" s="14">
        <f>'Poznámky - 123Q2008 (hodnoty)'!N63/'Poznámky - 123Q2008 (hodnoty)'!D63</f>
        <v>0.0015444015444015444</v>
      </c>
      <c r="O63" s="14">
        <f>'Poznámky - 123Q2008 (hodnoty)'!O63/'Poznámky - 123Q2008 (hodnoty)'!E63</f>
        <v>0.0026455026455026454</v>
      </c>
    </row>
    <row r="64" spans="1:15" ht="12.75">
      <c r="A64" s="2" t="str">
        <f>'Poznámky - 123Q2008 (hodnoty)'!A64</f>
        <v>Středočeský kraj</v>
      </c>
      <c r="B64" s="6" t="str">
        <f>'Poznámky - 123Q2008 (hodnoty)'!B64</f>
        <v>Kutná Hora</v>
      </c>
      <c r="C64" s="4">
        <f>'Poznámky - 123Q2008 (hodnoty)'!C64</f>
        <v>3773</v>
      </c>
      <c r="D64" s="2">
        <f>'Poznámky - 123Q2008 (hodnoty)'!D64</f>
        <v>2655</v>
      </c>
      <c r="E64" s="2">
        <f>'Poznámky - 123Q2008 (hodnoty)'!E64</f>
        <v>1141</v>
      </c>
      <c r="F64" s="14">
        <f>'Poznámky - 123Q2008 (hodnoty)'!F64/'Poznámky - 123Q2008 (hodnoty)'!D64</f>
        <v>0.6753295668549906</v>
      </c>
      <c r="G64" s="14">
        <f>'Poznámky - 123Q2008 (hodnoty)'!G64/'Poznámky - 123Q2008 (hodnoty)'!E64</f>
        <v>0.5635407537248028</v>
      </c>
      <c r="H64" s="14">
        <f>'Poznámky - 123Q2008 (hodnoty)'!H64/'Poznámky - 123Q2008 (hodnoty)'!D64</f>
        <v>0</v>
      </c>
      <c r="I64" s="14">
        <f>'Poznámky - 123Q2008 (hodnoty)'!I64/'Poznámky - 123Q2008 (hodnoty)'!E64</f>
        <v>0</v>
      </c>
      <c r="J64" s="14">
        <f>'Poznámky - 123Q2008 (hodnoty)'!J64/'Poznámky - 123Q2008 (hodnoty)'!D64</f>
        <v>0.0026365348399246705</v>
      </c>
      <c r="K64" s="14">
        <f>'Poznámky - 123Q2008 (hodnoty)'!K64/'Poznámky - 123Q2008 (hodnoty)'!E64</f>
        <v>0.0008764241893076249</v>
      </c>
      <c r="L64" s="14">
        <f>'Poznámky - 123Q2008 (hodnoty)'!L64/'Poznámky - 123Q2008 (hodnoty)'!D64</f>
        <v>0.22184557438794728</v>
      </c>
      <c r="M64" s="14">
        <f>'Poznámky - 123Q2008 (hodnoty)'!M64/'Poznámky - 123Q2008 (hodnoty)'!E64</f>
        <v>0.33041191936897457</v>
      </c>
      <c r="N64" s="14">
        <f>'Poznámky - 123Q2008 (hodnoty)'!N64/'Poznámky - 123Q2008 (hodnoty)'!D64</f>
        <v>0.0022598870056497176</v>
      </c>
      <c r="O64" s="14">
        <f>'Poznámky - 123Q2008 (hodnoty)'!O64/'Poznámky - 123Q2008 (hodnoty)'!E64</f>
        <v>0.0008764241893076249</v>
      </c>
    </row>
    <row r="65" spans="1:15" ht="12.75">
      <c r="A65" s="2" t="str">
        <f>'Poznámky - 123Q2008 (hodnoty)'!A65</f>
        <v>Jihomoravský kraj</v>
      </c>
      <c r="B65" s="6" t="str">
        <f>'Poznámky - 123Q2008 (hodnoty)'!B65</f>
        <v>Kyjov</v>
      </c>
      <c r="C65" s="4">
        <f>'Poznámky - 123Q2008 (hodnoty)'!C65</f>
        <v>2116</v>
      </c>
      <c r="D65" s="2">
        <f>'Poznámky - 123Q2008 (hodnoty)'!D65</f>
        <v>1511</v>
      </c>
      <c r="E65" s="2">
        <f>'Poznámky - 123Q2008 (hodnoty)'!E65</f>
        <v>662</v>
      </c>
      <c r="F65" s="14">
        <f>'Poznámky - 123Q2008 (hodnoty)'!F65/'Poznámky - 123Q2008 (hodnoty)'!D65</f>
        <v>0.6234281932495036</v>
      </c>
      <c r="G65" s="14">
        <f>'Poznámky - 123Q2008 (hodnoty)'!G65/'Poznámky - 123Q2008 (hodnoty)'!E65</f>
        <v>0.6570996978851964</v>
      </c>
      <c r="H65" s="14">
        <f>'Poznámky - 123Q2008 (hodnoty)'!H65/'Poznámky - 123Q2008 (hodnoty)'!D65</f>
        <v>0</v>
      </c>
      <c r="I65" s="14">
        <f>'Poznámky - 123Q2008 (hodnoty)'!I65/'Poznámky - 123Q2008 (hodnoty)'!E65</f>
        <v>0</v>
      </c>
      <c r="J65" s="14">
        <f>'Poznámky - 123Q2008 (hodnoty)'!J65/'Poznámky - 123Q2008 (hodnoty)'!D65</f>
        <v>0.003970880211780278</v>
      </c>
      <c r="K65" s="14">
        <f>'Poznámky - 123Q2008 (hodnoty)'!K65/'Poznámky - 123Q2008 (hodnoty)'!E65</f>
        <v>0.015105740181268883</v>
      </c>
      <c r="L65" s="14">
        <f>'Poznámky - 123Q2008 (hodnoty)'!L65/'Poznámky - 123Q2008 (hodnoty)'!D65</f>
        <v>0.2561217736598279</v>
      </c>
      <c r="M65" s="14">
        <f>'Poznámky - 123Q2008 (hodnoty)'!M65/'Poznámky - 123Q2008 (hodnoty)'!E65</f>
        <v>0.3459214501510574</v>
      </c>
      <c r="N65" s="14">
        <f>'Poznámky - 123Q2008 (hodnoty)'!N65/'Poznámky - 123Q2008 (hodnoty)'!D65</f>
        <v>0.003970880211780278</v>
      </c>
      <c r="O65" s="14">
        <f>'Poznámky - 123Q2008 (hodnoty)'!O65/'Poznámky - 123Q2008 (hodnoty)'!E65</f>
        <v>0.006042296072507553</v>
      </c>
    </row>
    <row r="66" spans="1:15" ht="12.75">
      <c r="A66" s="2" t="str">
        <f>'Poznámky - 123Q2008 (hodnoty)'!A66</f>
        <v>Liberecký kraj</v>
      </c>
      <c r="B66" s="6" t="str">
        <f>'Poznámky - 123Q2008 (hodnoty)'!B66</f>
        <v>Liberec</v>
      </c>
      <c r="C66" s="4">
        <f>'Poznámky - 123Q2008 (hodnoty)'!C66</f>
        <v>8702</v>
      </c>
      <c r="D66" s="2">
        <f>'Poznámky - 123Q2008 (hodnoty)'!D66</f>
        <v>6398</v>
      </c>
      <c r="E66" s="2">
        <f>'Poznámky - 123Q2008 (hodnoty)'!E66</f>
        <v>2395</v>
      </c>
      <c r="F66" s="14">
        <f>'Poznámky - 123Q2008 (hodnoty)'!F66/'Poznámky - 123Q2008 (hodnoty)'!D66</f>
        <v>0.7703969990622069</v>
      </c>
      <c r="G66" s="14">
        <f>'Poznámky - 123Q2008 (hodnoty)'!G66/'Poznámky - 123Q2008 (hodnoty)'!E66</f>
        <v>0.7741127348643007</v>
      </c>
      <c r="H66" s="14">
        <f>'Poznámky - 123Q2008 (hodnoty)'!H66/'Poznámky - 123Q2008 (hodnoty)'!D66</f>
        <v>0</v>
      </c>
      <c r="I66" s="14">
        <f>'Poznámky - 123Q2008 (hodnoty)'!I66/'Poznámky - 123Q2008 (hodnoty)'!E66</f>
        <v>0</v>
      </c>
      <c r="J66" s="14">
        <f>'Poznámky - 123Q2008 (hodnoty)'!J66/'Poznámky - 123Q2008 (hodnoty)'!D66</f>
        <v>0.002344482650828384</v>
      </c>
      <c r="K66" s="14">
        <f>'Poznámky - 123Q2008 (hodnoty)'!K66/'Poznámky - 123Q2008 (hodnoty)'!E66</f>
        <v>0.009603340292275574</v>
      </c>
      <c r="L66" s="14">
        <f>'Poznámky - 123Q2008 (hodnoty)'!L66/'Poznámky - 123Q2008 (hodnoty)'!D66</f>
        <v>0.11878712097530478</v>
      </c>
      <c r="M66" s="14">
        <f>'Poznámky - 123Q2008 (hodnoty)'!M66/'Poznámky - 123Q2008 (hodnoty)'!E66</f>
        <v>0.2116910229645094</v>
      </c>
      <c r="N66" s="14">
        <f>'Poznámky - 123Q2008 (hodnoty)'!N66/'Poznámky - 123Q2008 (hodnoty)'!D66</f>
        <v>0.001875586120662707</v>
      </c>
      <c r="O66" s="14">
        <f>'Poznámky - 123Q2008 (hodnoty)'!O66/'Poznámky - 123Q2008 (hodnoty)'!E66</f>
        <v>0.0016701461377870565</v>
      </c>
    </row>
    <row r="67" spans="1:15" ht="12.75">
      <c r="A67" s="2" t="str">
        <f>'Poznámky - 123Q2008 (hodnoty)'!A67</f>
        <v>Ústecký kraj</v>
      </c>
      <c r="B67" s="6" t="str">
        <f>'Poznámky - 123Q2008 (hodnoty)'!B67</f>
        <v>Litoměřice</v>
      </c>
      <c r="C67" s="4">
        <f>'Poznámky - 123Q2008 (hodnoty)'!C67</f>
        <v>6636</v>
      </c>
      <c r="D67" s="2">
        <f>'Poznámky - 123Q2008 (hodnoty)'!D67</f>
        <v>4950</v>
      </c>
      <c r="E67" s="2">
        <f>'Poznámky - 123Q2008 (hodnoty)'!E67</f>
        <v>1799</v>
      </c>
      <c r="F67" s="14">
        <f>'Poznámky - 123Q2008 (hodnoty)'!F67/'Poznámky - 123Q2008 (hodnoty)'!D67</f>
        <v>0.6456565656565657</v>
      </c>
      <c r="G67" s="14">
        <f>'Poznámky - 123Q2008 (hodnoty)'!G67/'Poznámky - 123Q2008 (hodnoty)'!E67</f>
        <v>0.7415230683713174</v>
      </c>
      <c r="H67" s="14">
        <f>'Poznámky - 123Q2008 (hodnoty)'!H67/'Poznámky - 123Q2008 (hodnoty)'!D67</f>
        <v>0</v>
      </c>
      <c r="I67" s="14">
        <f>'Poznámky - 123Q2008 (hodnoty)'!I67/'Poznámky - 123Q2008 (hodnoty)'!E67</f>
        <v>0</v>
      </c>
      <c r="J67" s="14">
        <f>'Poznámky - 123Q2008 (hodnoty)'!J67/'Poznámky - 123Q2008 (hodnoty)'!D67</f>
        <v>0.0030303030303030303</v>
      </c>
      <c r="K67" s="14">
        <f>'Poznámky - 123Q2008 (hodnoty)'!K67/'Poznámky - 123Q2008 (hodnoty)'!E67</f>
        <v>0.0033351862145636463</v>
      </c>
      <c r="L67" s="14">
        <f>'Poznámky - 123Q2008 (hodnoty)'!L67/'Poznámky - 123Q2008 (hodnoty)'!D67</f>
        <v>0.22626262626262628</v>
      </c>
      <c r="M67" s="14">
        <f>'Poznámky - 123Q2008 (hodnoty)'!M67/'Poznámky - 123Q2008 (hodnoty)'!E67</f>
        <v>0.4252362423568649</v>
      </c>
      <c r="N67" s="14">
        <f>'Poznámky - 123Q2008 (hodnoty)'!N67/'Poznámky - 123Q2008 (hodnoty)'!D67</f>
        <v>0.0024242424242424242</v>
      </c>
      <c r="O67" s="14">
        <f>'Poznámky - 123Q2008 (hodnoty)'!O67/'Poznámky - 123Q2008 (hodnoty)'!E67</f>
        <v>0.0033351862145636463</v>
      </c>
    </row>
    <row r="68" spans="1:15" ht="12.75">
      <c r="A68" s="2" t="str">
        <f>'Poznámky - 123Q2008 (hodnoty)'!A68</f>
        <v>Ústecký kraj</v>
      </c>
      <c r="B68" s="6" t="str">
        <f>'Poznámky - 123Q2008 (hodnoty)'!B68</f>
        <v>Louny</v>
      </c>
      <c r="C68" s="4">
        <f>'Poznámky - 123Q2008 (hodnoty)'!C68</f>
        <v>3295</v>
      </c>
      <c r="D68" s="2">
        <f>'Poznámky - 123Q2008 (hodnoty)'!D68</f>
        <v>2481</v>
      </c>
      <c r="E68" s="2">
        <f>'Poznámky - 123Q2008 (hodnoty)'!E68</f>
        <v>847</v>
      </c>
      <c r="F68" s="14">
        <f>'Poznámky - 123Q2008 (hodnoty)'!F68/'Poznámky - 123Q2008 (hodnoty)'!D68</f>
        <v>0.6682789197904071</v>
      </c>
      <c r="G68" s="14">
        <f>'Poznámky - 123Q2008 (hodnoty)'!G68/'Poznámky - 123Q2008 (hodnoty)'!E68</f>
        <v>0.6753246753246753</v>
      </c>
      <c r="H68" s="14">
        <f>'Poznámky - 123Q2008 (hodnoty)'!H68/'Poznámky - 123Q2008 (hodnoty)'!D68</f>
        <v>0</v>
      </c>
      <c r="I68" s="14">
        <f>'Poznámky - 123Q2008 (hodnoty)'!I68/'Poznámky - 123Q2008 (hodnoty)'!E68</f>
        <v>0</v>
      </c>
      <c r="J68" s="14">
        <f>'Poznámky - 123Q2008 (hodnoty)'!J68/'Poznámky - 123Q2008 (hodnoty)'!D68</f>
        <v>0.0016122531237404273</v>
      </c>
      <c r="K68" s="14">
        <f>'Poznámky - 123Q2008 (hodnoty)'!K68/'Poznámky - 123Q2008 (hodnoty)'!E68</f>
        <v>0.0035419126328217238</v>
      </c>
      <c r="L68" s="14">
        <f>'Poznámky - 123Q2008 (hodnoty)'!L68/'Poznámky - 123Q2008 (hodnoty)'!D68</f>
        <v>0.24465941152760984</v>
      </c>
      <c r="M68" s="14">
        <f>'Poznámky - 123Q2008 (hodnoty)'!M68/'Poznámky - 123Q2008 (hodnoty)'!E68</f>
        <v>0.41204250295159384</v>
      </c>
      <c r="N68" s="14">
        <f>'Poznámky - 123Q2008 (hodnoty)'!N68/'Poznámky - 123Q2008 (hodnoty)'!D68</f>
        <v>0.00040306328093510683</v>
      </c>
      <c r="O68" s="14">
        <f>'Poznámky - 123Q2008 (hodnoty)'!O68/'Poznámky - 123Q2008 (hodnoty)'!E68</f>
        <v>0.0023612750885478157</v>
      </c>
    </row>
    <row r="69" spans="1:15" ht="12.75">
      <c r="A69" s="2" t="str">
        <f>'Poznámky - 123Q2008 (hodnoty)'!A69</f>
        <v>Středočeský kraj</v>
      </c>
      <c r="B69" s="6" t="str">
        <f>'Poznámky - 123Q2008 (hodnoty)'!B69</f>
        <v>Mělník</v>
      </c>
      <c r="C69" s="4">
        <f>'Poznámky - 123Q2008 (hodnoty)'!C69</f>
        <v>4523</v>
      </c>
      <c r="D69" s="2">
        <f>'Poznámky - 123Q2008 (hodnoty)'!D69</f>
        <v>3190</v>
      </c>
      <c r="E69" s="2">
        <f>'Poznámky - 123Q2008 (hodnoty)'!E69</f>
        <v>1387</v>
      </c>
      <c r="F69" s="14">
        <f>'Poznámky - 123Q2008 (hodnoty)'!F69/'Poznámky - 123Q2008 (hodnoty)'!D69</f>
        <v>0.7285266457680251</v>
      </c>
      <c r="G69" s="14">
        <f>'Poznámky - 123Q2008 (hodnoty)'!G69/'Poznámky - 123Q2008 (hodnoty)'!E69</f>
        <v>0.7274693583273252</v>
      </c>
      <c r="H69" s="14">
        <f>'Poznámky - 123Q2008 (hodnoty)'!H69/'Poznámky - 123Q2008 (hodnoty)'!D69</f>
        <v>0</v>
      </c>
      <c r="I69" s="14">
        <f>'Poznámky - 123Q2008 (hodnoty)'!I69/'Poznámky - 123Q2008 (hodnoty)'!E69</f>
        <v>0</v>
      </c>
      <c r="J69" s="14">
        <f>'Poznámky - 123Q2008 (hodnoty)'!J69/'Poznámky - 123Q2008 (hodnoty)'!D69</f>
        <v>0.014420062695924765</v>
      </c>
      <c r="K69" s="14">
        <f>'Poznámky - 123Q2008 (hodnoty)'!K69/'Poznámky - 123Q2008 (hodnoty)'!E69</f>
        <v>0.023071377072819033</v>
      </c>
      <c r="L69" s="14">
        <f>'Poznámky - 123Q2008 (hodnoty)'!L69/'Poznámky - 123Q2008 (hodnoty)'!D69</f>
        <v>0.22884012539184953</v>
      </c>
      <c r="M69" s="14">
        <f>'Poznámky - 123Q2008 (hodnoty)'!M69/'Poznámky - 123Q2008 (hodnoty)'!E69</f>
        <v>0.3604902667627974</v>
      </c>
      <c r="N69" s="14">
        <f>'Poznámky - 123Q2008 (hodnoty)'!N69/'Poznámky - 123Q2008 (hodnoty)'!D69</f>
        <v>0.0025078369905956114</v>
      </c>
      <c r="O69" s="14">
        <f>'Poznámky - 123Q2008 (hodnoty)'!O69/'Poznámky - 123Q2008 (hodnoty)'!E69</f>
        <v>0.002883922134102379</v>
      </c>
    </row>
    <row r="70" spans="1:15" ht="12.75">
      <c r="A70" s="2" t="str">
        <f>'Poznámky - 123Q2008 (hodnoty)'!A70</f>
        <v>Jihomoravský kraj</v>
      </c>
      <c r="B70" s="6" t="str">
        <f>'Poznámky - 123Q2008 (hodnoty)'!B70</f>
        <v>Mikulov</v>
      </c>
      <c r="C70" s="4">
        <f>'Poznámky - 123Q2008 (hodnoty)'!C70</f>
        <v>1119</v>
      </c>
      <c r="D70" s="2">
        <f>'Poznámky - 123Q2008 (hodnoty)'!D70</f>
        <v>782</v>
      </c>
      <c r="E70" s="2">
        <f>'Poznámky - 123Q2008 (hodnoty)'!E70</f>
        <v>360</v>
      </c>
      <c r="F70" s="14">
        <f>'Poznámky - 123Q2008 (hodnoty)'!F70/'Poznámky - 123Q2008 (hodnoty)'!D70</f>
        <v>0.649616368286445</v>
      </c>
      <c r="G70" s="14">
        <f>'Poznámky - 123Q2008 (hodnoty)'!G70/'Poznámky - 123Q2008 (hodnoty)'!E70</f>
        <v>0.5222222222222223</v>
      </c>
      <c r="H70" s="14">
        <f>'Poznámky - 123Q2008 (hodnoty)'!H70/'Poznámky - 123Q2008 (hodnoty)'!D70</f>
        <v>0</v>
      </c>
      <c r="I70" s="14">
        <f>'Poznámky - 123Q2008 (hodnoty)'!I70/'Poznámky - 123Q2008 (hodnoty)'!E70</f>
        <v>0</v>
      </c>
      <c r="J70" s="14">
        <f>'Poznámky - 123Q2008 (hodnoty)'!J70/'Poznámky - 123Q2008 (hodnoty)'!D70</f>
        <v>0.005115089514066497</v>
      </c>
      <c r="K70" s="14">
        <f>'Poznámky - 123Q2008 (hodnoty)'!K70/'Poznámky - 123Q2008 (hodnoty)'!E70</f>
        <v>0.005555555555555556</v>
      </c>
      <c r="L70" s="14">
        <f>'Poznámky - 123Q2008 (hodnoty)'!L70/'Poznámky - 123Q2008 (hodnoty)'!D70</f>
        <v>0.23145780051150894</v>
      </c>
      <c r="M70" s="14">
        <f>'Poznámky - 123Q2008 (hodnoty)'!M70/'Poznámky - 123Q2008 (hodnoty)'!E70</f>
        <v>0.2722222222222222</v>
      </c>
      <c r="N70" s="14">
        <f>'Poznámky - 123Q2008 (hodnoty)'!N70/'Poznámky - 123Q2008 (hodnoty)'!D70</f>
        <v>0.0012787723785166241</v>
      </c>
      <c r="O70" s="14">
        <f>'Poznámky - 123Q2008 (hodnoty)'!O70/'Poznámky - 123Q2008 (hodnoty)'!E70</f>
        <v>0.002777777777777778</v>
      </c>
    </row>
    <row r="71" spans="1:15" ht="12.75">
      <c r="A71" s="2" t="str">
        <f>'Poznámky - 123Q2008 (hodnoty)'!A71</f>
        <v>Středočeský kraj</v>
      </c>
      <c r="B71" s="6" t="str">
        <f>'Poznámky - 123Q2008 (hodnoty)'!B71</f>
        <v>Mladá Boleslav</v>
      </c>
      <c r="C71" s="4">
        <f>'Poznámky - 123Q2008 (hodnoty)'!C71</f>
        <v>5098</v>
      </c>
      <c r="D71" s="2">
        <f>'Poznámky - 123Q2008 (hodnoty)'!D71</f>
        <v>3522</v>
      </c>
      <c r="E71" s="2">
        <f>'Poznámky - 123Q2008 (hodnoty)'!E71</f>
        <v>1614</v>
      </c>
      <c r="F71" s="14">
        <f>'Poznámky - 123Q2008 (hodnoty)'!F71/'Poznámky - 123Q2008 (hodnoty)'!D71</f>
        <v>0.7705848949460534</v>
      </c>
      <c r="G71" s="14">
        <f>'Poznámky - 123Q2008 (hodnoty)'!G71/'Poznámky - 123Q2008 (hodnoty)'!E71</f>
        <v>0.8110285006195787</v>
      </c>
      <c r="H71" s="14">
        <f>'Poznámky - 123Q2008 (hodnoty)'!H71/'Poznámky - 123Q2008 (hodnoty)'!D71</f>
        <v>0</v>
      </c>
      <c r="I71" s="14">
        <f>'Poznámky - 123Q2008 (hodnoty)'!I71/'Poznámky - 123Q2008 (hodnoty)'!E71</f>
        <v>0</v>
      </c>
      <c r="J71" s="14">
        <f>'Poznámky - 123Q2008 (hodnoty)'!J71/'Poznámky - 123Q2008 (hodnoty)'!D71</f>
        <v>0.00653038046564452</v>
      </c>
      <c r="K71" s="14">
        <f>'Poznámky - 123Q2008 (hodnoty)'!K71/'Poznámky - 123Q2008 (hodnoty)'!E71</f>
        <v>0.008674101610904586</v>
      </c>
      <c r="L71" s="14">
        <f>'Poznámky - 123Q2008 (hodnoty)'!L71/'Poznámky - 123Q2008 (hodnoty)'!D71</f>
        <v>0.1842703009653606</v>
      </c>
      <c r="M71" s="14">
        <f>'Poznámky - 123Q2008 (hodnoty)'!M71/'Poznámky - 123Q2008 (hodnoty)'!E71</f>
        <v>0.2949194547707559</v>
      </c>
      <c r="N71" s="14">
        <f>'Poznámky - 123Q2008 (hodnoty)'!N71/'Poznámky - 123Q2008 (hodnoty)'!D71</f>
        <v>0.0014196479273140261</v>
      </c>
      <c r="O71" s="14">
        <f>'Poznámky - 123Q2008 (hodnoty)'!O71/'Poznámky - 123Q2008 (hodnoty)'!E71</f>
        <v>0.0030978934324659233</v>
      </c>
    </row>
    <row r="72" spans="1:15" ht="12.75">
      <c r="A72" s="2" t="str">
        <f>'Poznámky - 123Q2008 (hodnoty)'!A72</f>
        <v>Vysočina</v>
      </c>
      <c r="B72" s="6" t="str">
        <f>'Poznámky - 123Q2008 (hodnoty)'!B72</f>
        <v>Moravské Budějovice</v>
      </c>
      <c r="C72" s="4">
        <f>'Poznámky - 123Q2008 (hodnoty)'!C72</f>
        <v>726</v>
      </c>
      <c r="D72" s="2">
        <f>'Poznámky - 123Q2008 (hodnoty)'!D72</f>
        <v>543</v>
      </c>
      <c r="E72" s="2">
        <f>'Poznámky - 123Q2008 (hodnoty)'!E72</f>
        <v>200</v>
      </c>
      <c r="F72" s="14">
        <f>'Poznámky - 123Q2008 (hodnoty)'!F72/'Poznámky - 123Q2008 (hodnoty)'!D72</f>
        <v>0.46408839779005523</v>
      </c>
      <c r="G72" s="14">
        <f>'Poznámky - 123Q2008 (hodnoty)'!G72/'Poznámky - 123Q2008 (hodnoty)'!E72</f>
        <v>0.485</v>
      </c>
      <c r="H72" s="14">
        <f>'Poznámky - 123Q2008 (hodnoty)'!H72/'Poznámky - 123Q2008 (hodnoty)'!D72</f>
        <v>0</v>
      </c>
      <c r="I72" s="14">
        <f>'Poznámky - 123Q2008 (hodnoty)'!I72/'Poznámky - 123Q2008 (hodnoty)'!E72</f>
        <v>0</v>
      </c>
      <c r="J72" s="14">
        <f>'Poznámky - 123Q2008 (hodnoty)'!J72/'Poznámky - 123Q2008 (hodnoty)'!D72</f>
        <v>0.007366482504604052</v>
      </c>
      <c r="K72" s="14">
        <f>'Poznámky - 123Q2008 (hodnoty)'!K72/'Poznámky - 123Q2008 (hodnoty)'!E72</f>
        <v>0.005</v>
      </c>
      <c r="L72" s="14">
        <f>'Poznámky - 123Q2008 (hodnoty)'!L72/'Poznámky - 123Q2008 (hodnoty)'!D72</f>
        <v>0.36095764272559855</v>
      </c>
      <c r="M72" s="14">
        <f>'Poznámky - 123Q2008 (hodnoty)'!M72/'Poznámky - 123Q2008 (hodnoty)'!E72</f>
        <v>0.46</v>
      </c>
      <c r="N72" s="14">
        <f>'Poznámky - 123Q2008 (hodnoty)'!N72/'Poznámky - 123Q2008 (hodnoty)'!D72</f>
        <v>0.02394106813996317</v>
      </c>
      <c r="O72" s="14">
        <f>'Poznámky - 123Q2008 (hodnoty)'!O72/'Poznámky - 123Q2008 (hodnoty)'!E72</f>
        <v>0.015</v>
      </c>
    </row>
    <row r="73" spans="1:15" ht="12.75">
      <c r="A73" s="2" t="str">
        <f>'Poznámky - 123Q2008 (hodnoty)'!A73</f>
        <v>Jihomoravský kraj</v>
      </c>
      <c r="B73" s="6" t="str">
        <f>'Poznámky - 123Q2008 (hodnoty)'!B73</f>
        <v>Moravský Krumlov</v>
      </c>
      <c r="C73" s="4">
        <f>'Poznámky - 123Q2008 (hodnoty)'!C73</f>
        <v>529</v>
      </c>
      <c r="D73" s="2">
        <f>'Poznámky - 123Q2008 (hodnoty)'!D73</f>
        <v>358</v>
      </c>
      <c r="E73" s="2">
        <f>'Poznámky - 123Q2008 (hodnoty)'!E73</f>
        <v>181</v>
      </c>
      <c r="F73" s="14">
        <f>'Poznámky - 123Q2008 (hodnoty)'!F73/'Poznámky - 123Q2008 (hodnoty)'!D73</f>
        <v>0</v>
      </c>
      <c r="G73" s="14">
        <f>'Poznámky - 123Q2008 (hodnoty)'!G73/'Poznámky - 123Q2008 (hodnoty)'!E73</f>
        <v>0.011049723756906077</v>
      </c>
      <c r="H73" s="14">
        <f>'Poznámky - 123Q2008 (hodnoty)'!H73/'Poznámky - 123Q2008 (hodnoty)'!D73</f>
        <v>0</v>
      </c>
      <c r="I73" s="14">
        <f>'Poznámky - 123Q2008 (hodnoty)'!I73/'Poznámky - 123Q2008 (hodnoty)'!E73</f>
        <v>0</v>
      </c>
      <c r="J73" s="14">
        <f>'Poznámky - 123Q2008 (hodnoty)'!J73/'Poznámky - 123Q2008 (hodnoty)'!D73</f>
        <v>0.00558659217877095</v>
      </c>
      <c r="K73" s="14">
        <f>'Poznámky - 123Q2008 (hodnoty)'!K73/'Poznámky - 123Q2008 (hodnoty)'!E73</f>
        <v>0</v>
      </c>
      <c r="L73" s="14">
        <f>'Poznámky - 123Q2008 (hodnoty)'!L73/'Poznámky - 123Q2008 (hodnoty)'!D73</f>
        <v>0.7122905027932961</v>
      </c>
      <c r="M73" s="14">
        <f>'Poznámky - 123Q2008 (hodnoty)'!M73/'Poznámky - 123Q2008 (hodnoty)'!E73</f>
        <v>0.585635359116022</v>
      </c>
      <c r="N73" s="14">
        <f>'Poznámky - 123Q2008 (hodnoty)'!N73/'Poznámky - 123Q2008 (hodnoty)'!D73</f>
        <v>0.0111731843575419</v>
      </c>
      <c r="O73" s="14">
        <f>'Poznámky - 123Q2008 (hodnoty)'!O73/'Poznámky - 123Q2008 (hodnoty)'!E73</f>
        <v>0.016574585635359115</v>
      </c>
    </row>
    <row r="74" spans="1:15" ht="12.75">
      <c r="A74" s="2" t="str">
        <f>'Poznámky - 123Q2008 (hodnoty)'!A74</f>
        <v>Ústecký kraj</v>
      </c>
      <c r="B74" s="6" t="str">
        <f>'Poznámky - 123Q2008 (hodnoty)'!B74</f>
        <v>Most</v>
      </c>
      <c r="C74" s="4">
        <f>'Poznámky - 123Q2008 (hodnoty)'!C74</f>
        <v>7123</v>
      </c>
      <c r="D74" s="2">
        <f>'Poznámky - 123Q2008 (hodnoty)'!D74</f>
        <v>5864</v>
      </c>
      <c r="E74" s="2">
        <f>'Poznámky - 123Q2008 (hodnoty)'!E74</f>
        <v>1320</v>
      </c>
      <c r="F74" s="14">
        <f>'Poznámky - 123Q2008 (hodnoty)'!F74/'Poznámky - 123Q2008 (hodnoty)'!D74</f>
        <v>0.818212824010914</v>
      </c>
      <c r="G74" s="14">
        <f>'Poznámky - 123Q2008 (hodnoty)'!G74/'Poznámky - 123Q2008 (hodnoty)'!E74</f>
        <v>0.8409090909090909</v>
      </c>
      <c r="H74" s="14">
        <f>'Poznámky - 123Q2008 (hodnoty)'!H74/'Poznámky - 123Q2008 (hodnoty)'!D74</f>
        <v>0</v>
      </c>
      <c r="I74" s="14">
        <f>'Poznámky - 123Q2008 (hodnoty)'!I74/'Poznámky - 123Q2008 (hodnoty)'!E74</f>
        <v>0</v>
      </c>
      <c r="J74" s="14">
        <f>'Poznámky - 123Q2008 (hodnoty)'!J74/'Poznámky - 123Q2008 (hodnoty)'!D74</f>
        <v>0.0023874488403819918</v>
      </c>
      <c r="K74" s="14">
        <f>'Poznámky - 123Q2008 (hodnoty)'!K74/'Poznámky - 123Q2008 (hodnoty)'!E74</f>
        <v>0.006060606060606061</v>
      </c>
      <c r="L74" s="14">
        <f>'Poznámky - 123Q2008 (hodnoty)'!L74/'Poznámky - 123Q2008 (hodnoty)'!D74</f>
        <v>0.11169849931787176</v>
      </c>
      <c r="M74" s="14">
        <f>'Poznámky - 123Q2008 (hodnoty)'!M74/'Poznámky - 123Q2008 (hodnoty)'!E74</f>
        <v>0.3015151515151515</v>
      </c>
      <c r="N74" s="14">
        <f>'Poznámky - 123Q2008 (hodnoty)'!N74/'Poznámky - 123Q2008 (hodnoty)'!D74</f>
        <v>0.0005115961800818554</v>
      </c>
      <c r="O74" s="14">
        <f>'Poznámky - 123Q2008 (hodnoty)'!O74/'Poznámky - 123Q2008 (hodnoty)'!E74</f>
        <v>0.0022727272727272726</v>
      </c>
    </row>
    <row r="75" spans="1:15" ht="12.75">
      <c r="A75" s="2" t="str">
        <f>'Poznámky - 123Q2008 (hodnoty)'!A75</f>
        <v>Královéhradecký kraj</v>
      </c>
      <c r="B75" s="6" t="str">
        <f>'Poznámky - 123Q2008 (hodnoty)'!B75</f>
        <v>Náchod</v>
      </c>
      <c r="C75" s="4">
        <f>'Poznámky - 123Q2008 (hodnoty)'!C75</f>
        <v>5606</v>
      </c>
      <c r="D75" s="2">
        <f>'Poznámky - 123Q2008 (hodnoty)'!D75</f>
        <v>3993</v>
      </c>
      <c r="E75" s="2">
        <f>'Poznámky - 123Q2008 (hodnoty)'!E75</f>
        <v>1914</v>
      </c>
      <c r="F75" s="14">
        <f>'Poznámky - 123Q2008 (hodnoty)'!F75/'Poznámky - 123Q2008 (hodnoty)'!D75</f>
        <v>0.6689206110693714</v>
      </c>
      <c r="G75" s="14">
        <f>'Poznámky - 123Q2008 (hodnoty)'!G75/'Poznámky - 123Q2008 (hodnoty)'!E75</f>
        <v>0.5658307210031348</v>
      </c>
      <c r="H75" s="14">
        <f>'Poznámky - 123Q2008 (hodnoty)'!H75/'Poznámky - 123Q2008 (hodnoty)'!D75</f>
        <v>0</v>
      </c>
      <c r="I75" s="14">
        <f>'Poznámky - 123Q2008 (hodnoty)'!I75/'Poznámky - 123Q2008 (hodnoty)'!E75</f>
        <v>0.001567398119122257</v>
      </c>
      <c r="J75" s="14">
        <f>'Poznámky - 123Q2008 (hodnoty)'!J75/'Poznámky - 123Q2008 (hodnoty)'!D75</f>
        <v>0.001753067868770348</v>
      </c>
      <c r="K75" s="14">
        <f>'Poznámky - 123Q2008 (hodnoty)'!K75/'Poznámky - 123Q2008 (hodnoty)'!E75</f>
        <v>0.003134796238244514</v>
      </c>
      <c r="L75" s="14">
        <f>'Poznámky - 123Q2008 (hodnoty)'!L75/'Poznámky - 123Q2008 (hodnoty)'!D75</f>
        <v>0.13373403456048083</v>
      </c>
      <c r="M75" s="14">
        <f>'Poznámky - 123Q2008 (hodnoty)'!M75/'Poznámky - 123Q2008 (hodnoty)'!E75</f>
        <v>0.18808777429467086</v>
      </c>
      <c r="N75" s="14">
        <f>'Poznámky - 123Q2008 (hodnoty)'!N75/'Poznámky - 123Q2008 (hodnoty)'!D75</f>
        <v>0.001753067868770348</v>
      </c>
      <c r="O75" s="14">
        <f>'Poznámky - 123Q2008 (hodnoty)'!O75/'Poznámky - 123Q2008 (hodnoty)'!E75</f>
        <v>0.004702194357366771</v>
      </c>
    </row>
    <row r="76" spans="1:15" ht="12.75">
      <c r="A76" s="2" t="str">
        <f>'Poznámky - 123Q2008 (hodnoty)'!A76</f>
        <v>Plzeňský kraj</v>
      </c>
      <c r="B76" s="6" t="str">
        <f>'Poznámky - 123Q2008 (hodnoty)'!B76</f>
        <v>Nepomuk</v>
      </c>
      <c r="C76" s="4">
        <f>'Poznámky - 123Q2008 (hodnoty)'!C76</f>
        <v>256</v>
      </c>
      <c r="D76" s="2">
        <f>'Poznámky - 123Q2008 (hodnoty)'!D76</f>
        <v>169</v>
      </c>
      <c r="E76" s="2">
        <f>'Poznámky - 123Q2008 (hodnoty)'!E76</f>
        <v>90</v>
      </c>
      <c r="F76" s="14">
        <f>'Poznámky - 123Q2008 (hodnoty)'!F76/'Poznámky - 123Q2008 (hodnoty)'!D76</f>
        <v>0</v>
      </c>
      <c r="G76" s="14">
        <f>'Poznámky - 123Q2008 (hodnoty)'!G76/'Poznámky - 123Q2008 (hodnoty)'!E76</f>
        <v>0</v>
      </c>
      <c r="H76" s="14">
        <f>'Poznámky - 123Q2008 (hodnoty)'!H76/'Poznámky - 123Q2008 (hodnoty)'!D76</f>
        <v>0</v>
      </c>
      <c r="I76" s="14">
        <f>'Poznámky - 123Q2008 (hodnoty)'!I76/'Poznámky - 123Q2008 (hodnoty)'!E76</f>
        <v>0</v>
      </c>
      <c r="J76" s="14">
        <f>'Poznámky - 123Q2008 (hodnoty)'!J76/'Poznámky - 123Q2008 (hodnoty)'!D76</f>
        <v>0.011834319526627219</v>
      </c>
      <c r="K76" s="14">
        <f>'Poznámky - 123Q2008 (hodnoty)'!K76/'Poznámky - 123Q2008 (hodnoty)'!E76</f>
        <v>0</v>
      </c>
      <c r="L76" s="14">
        <f>'Poznámky - 123Q2008 (hodnoty)'!L76/'Poznámky - 123Q2008 (hodnoty)'!D76</f>
        <v>0.8461538461538461</v>
      </c>
      <c r="M76" s="14">
        <f>'Poznámky - 123Q2008 (hodnoty)'!M76/'Poznámky - 123Q2008 (hodnoty)'!E76</f>
        <v>0.8555555555555555</v>
      </c>
      <c r="N76" s="14">
        <f>'Poznámky - 123Q2008 (hodnoty)'!N76/'Poznámky - 123Q2008 (hodnoty)'!D76</f>
        <v>0.005917159763313609</v>
      </c>
      <c r="O76" s="14">
        <f>'Poznámky - 123Q2008 (hodnoty)'!O76/'Poznámky - 123Q2008 (hodnoty)'!E76</f>
        <v>0.011111111111111112</v>
      </c>
    </row>
    <row r="77" spans="1:15" ht="12.75">
      <c r="A77" s="2" t="str">
        <f>'Poznámky - 123Q2008 (hodnoty)'!A77</f>
        <v>Moravskoslezský kraj</v>
      </c>
      <c r="B77" s="6" t="str">
        <f>'Poznámky - 123Q2008 (hodnoty)'!B77</f>
        <v>Nový Jičín</v>
      </c>
      <c r="C77" s="4">
        <f>'Poznámky - 123Q2008 (hodnoty)'!C77</f>
        <v>7887</v>
      </c>
      <c r="D77" s="2">
        <f>'Poznámky - 123Q2008 (hodnoty)'!D77</f>
        <v>5824</v>
      </c>
      <c r="E77" s="2">
        <f>'Poznámky - 123Q2008 (hodnoty)'!E77</f>
        <v>2116</v>
      </c>
      <c r="F77" s="14">
        <f>'Poznámky - 123Q2008 (hodnoty)'!F77/'Poznámky - 123Q2008 (hodnoty)'!D77</f>
        <v>0.7889766483516484</v>
      </c>
      <c r="G77" s="14">
        <f>'Poznámky - 123Q2008 (hodnoty)'!G77/'Poznámky - 123Q2008 (hodnoty)'!E77</f>
        <v>0.7811909262759924</v>
      </c>
      <c r="H77" s="14">
        <f>'Poznámky - 123Q2008 (hodnoty)'!H77/'Poznámky - 123Q2008 (hodnoty)'!D77</f>
        <v>0.00034340659340659343</v>
      </c>
      <c r="I77" s="14">
        <f>'Poznámky - 123Q2008 (hodnoty)'!I77/'Poznámky - 123Q2008 (hodnoty)'!E77</f>
        <v>0</v>
      </c>
      <c r="J77" s="14">
        <f>'Poznámky - 123Q2008 (hodnoty)'!J77/'Poznámky - 123Q2008 (hodnoty)'!D77</f>
        <v>0.001201923076923077</v>
      </c>
      <c r="K77" s="14">
        <f>'Poznámky - 123Q2008 (hodnoty)'!K77/'Poznámky - 123Q2008 (hodnoty)'!E77</f>
        <v>0</v>
      </c>
      <c r="L77" s="14">
        <f>'Poznámky - 123Q2008 (hodnoty)'!L77/'Poznámky - 123Q2008 (hodnoty)'!D77</f>
        <v>0.1466346153846154</v>
      </c>
      <c r="M77" s="14">
        <f>'Poznámky - 123Q2008 (hodnoty)'!M77/'Poznámky - 123Q2008 (hodnoty)'!E77</f>
        <v>0.2844990548204159</v>
      </c>
      <c r="N77" s="14">
        <f>'Poznámky - 123Q2008 (hodnoty)'!N77/'Poznámky - 123Q2008 (hodnoty)'!D77</f>
        <v>0.0018887362637362637</v>
      </c>
      <c r="O77" s="14">
        <f>'Poznámky - 123Q2008 (hodnoty)'!O77/'Poznámky - 123Q2008 (hodnoty)'!E77</f>
        <v>0.0014177693761814746</v>
      </c>
    </row>
    <row r="78" spans="1:15" ht="12.75">
      <c r="A78" s="2" t="str">
        <f>'Poznámky - 123Q2008 (hodnoty)'!A78</f>
        <v>Středočeský kraj</v>
      </c>
      <c r="B78" s="6" t="str">
        <f>'Poznámky - 123Q2008 (hodnoty)'!B78</f>
        <v>Nymburk</v>
      </c>
      <c r="C78" s="4">
        <f>'Poznámky - 123Q2008 (hodnoty)'!C78</f>
        <v>4087</v>
      </c>
      <c r="D78" s="2">
        <f>'Poznámky - 123Q2008 (hodnoty)'!D78</f>
        <v>2765</v>
      </c>
      <c r="E78" s="2">
        <f>'Poznámky - 123Q2008 (hodnoty)'!E78</f>
        <v>1364</v>
      </c>
      <c r="F78" s="14">
        <f>'Poznámky - 123Q2008 (hodnoty)'!F78/'Poznámky - 123Q2008 (hodnoty)'!D78</f>
        <v>0.6654611211573237</v>
      </c>
      <c r="G78" s="14">
        <f>'Poznámky - 123Q2008 (hodnoty)'!G78/'Poznámky - 123Q2008 (hodnoty)'!E78</f>
        <v>0.5395894428152492</v>
      </c>
      <c r="H78" s="14">
        <f>'Poznámky - 123Q2008 (hodnoty)'!H78/'Poznámky - 123Q2008 (hodnoty)'!D78</f>
        <v>0</v>
      </c>
      <c r="I78" s="14">
        <f>'Poznámky - 123Q2008 (hodnoty)'!I78/'Poznámky - 123Q2008 (hodnoty)'!E78</f>
        <v>0</v>
      </c>
      <c r="J78" s="14">
        <f>'Poznámky - 123Q2008 (hodnoty)'!J78/'Poznámky - 123Q2008 (hodnoty)'!D78</f>
        <v>0.0014466546112115732</v>
      </c>
      <c r="K78" s="14">
        <f>'Poznámky - 123Q2008 (hodnoty)'!K78/'Poznámky - 123Q2008 (hodnoty)'!E78</f>
        <v>0</v>
      </c>
      <c r="L78" s="14">
        <f>'Poznámky - 123Q2008 (hodnoty)'!L78/'Poznámky - 123Q2008 (hodnoty)'!D78</f>
        <v>0.20795660036166366</v>
      </c>
      <c r="M78" s="14">
        <f>'Poznámky - 123Q2008 (hodnoty)'!M78/'Poznámky - 123Q2008 (hodnoty)'!E78</f>
        <v>0.26832844574780057</v>
      </c>
      <c r="N78" s="14">
        <f>'Poznámky - 123Q2008 (hodnoty)'!N78/'Poznámky - 123Q2008 (hodnoty)'!D78</f>
        <v>0.00216998191681736</v>
      </c>
      <c r="O78" s="14">
        <f>'Poznámky - 123Q2008 (hodnoty)'!O78/'Poznámky - 123Q2008 (hodnoty)'!E78</f>
        <v>0.005131964809384164</v>
      </c>
    </row>
    <row r="79" spans="1:15" ht="12.75">
      <c r="A79" s="2" t="str">
        <f>'Poznámky - 123Q2008 (hodnoty)'!A79</f>
        <v>Olomoucký kraj</v>
      </c>
      <c r="B79" s="6" t="str">
        <f>'Poznámky - 123Q2008 (hodnoty)'!B79</f>
        <v>Olomouc</v>
      </c>
      <c r="C79" s="4">
        <f>'Poznámky - 123Q2008 (hodnoty)'!C79</f>
        <v>12857</v>
      </c>
      <c r="D79" s="2">
        <f>'Poznámky - 123Q2008 (hodnoty)'!D79</f>
        <v>8739</v>
      </c>
      <c r="E79" s="2">
        <f>'Poznámky - 123Q2008 (hodnoty)'!E79</f>
        <v>4153</v>
      </c>
      <c r="F79" s="14">
        <f>'Poznámky - 123Q2008 (hodnoty)'!F79/'Poznámky - 123Q2008 (hodnoty)'!D79</f>
        <v>0.8022657054582905</v>
      </c>
      <c r="G79" s="14">
        <f>'Poznámky - 123Q2008 (hodnoty)'!G79/'Poznámky - 123Q2008 (hodnoty)'!E79</f>
        <v>0.779195762099687</v>
      </c>
      <c r="H79" s="14">
        <f>'Poznámky - 123Q2008 (hodnoty)'!H79/'Poznámky - 123Q2008 (hodnoty)'!D79</f>
        <v>0.00022885913720105275</v>
      </c>
      <c r="I79" s="14">
        <f>'Poznámky - 123Q2008 (hodnoty)'!I79/'Poznámky - 123Q2008 (hodnoty)'!E79</f>
        <v>0</v>
      </c>
      <c r="J79" s="14">
        <f>'Poznámky - 123Q2008 (hodnoty)'!J79/'Poznámky - 123Q2008 (hodnoty)'!D79</f>
        <v>0.0011442956860052637</v>
      </c>
      <c r="K79" s="14">
        <f>'Poznámky - 123Q2008 (hodnoty)'!K79/'Poznámky - 123Q2008 (hodnoty)'!E79</f>
        <v>0.000963159162051529</v>
      </c>
      <c r="L79" s="14">
        <f>'Poznámky - 123Q2008 (hodnoty)'!L79/'Poznámky - 123Q2008 (hodnoty)'!D79</f>
        <v>0.13994736239844377</v>
      </c>
      <c r="M79" s="14">
        <f>'Poznámky - 123Q2008 (hodnoty)'!M79/'Poznámky - 123Q2008 (hodnoty)'!E79</f>
        <v>0.2333253070069829</v>
      </c>
      <c r="N79" s="14">
        <f>'Poznámky - 123Q2008 (hodnoty)'!N79/'Poznámky - 123Q2008 (hodnoty)'!D79</f>
        <v>0.000915436548804211</v>
      </c>
      <c r="O79" s="14">
        <f>'Poznámky - 123Q2008 (hodnoty)'!O79/'Poznámky - 123Q2008 (hodnoty)'!E79</f>
        <v>0.02383818926077534</v>
      </c>
    </row>
    <row r="80" spans="1:15" ht="12.75">
      <c r="A80" s="2" t="str">
        <f>'Poznámky - 123Q2008 (hodnoty)'!A80</f>
        <v>Moravskoslezský kraj</v>
      </c>
      <c r="B80" s="6" t="str">
        <f>'Poznámky - 123Q2008 (hodnoty)'!B80</f>
        <v>Opava</v>
      </c>
      <c r="C80" s="4">
        <f>'Poznámky - 123Q2008 (hodnoty)'!C80</f>
        <v>6087</v>
      </c>
      <c r="D80" s="2">
        <f>'Poznámky - 123Q2008 (hodnoty)'!D80</f>
        <v>4713</v>
      </c>
      <c r="E80" s="2">
        <f>'Poznámky - 123Q2008 (hodnoty)'!E80</f>
        <v>1499</v>
      </c>
      <c r="F80" s="14">
        <f>'Poznámky - 123Q2008 (hodnoty)'!F80/'Poznámky - 123Q2008 (hodnoty)'!D80</f>
        <v>0.7328665393592192</v>
      </c>
      <c r="G80" s="14">
        <f>'Poznámky - 123Q2008 (hodnoty)'!G80/'Poznámky - 123Q2008 (hodnoty)'!E80</f>
        <v>0.7271514342895263</v>
      </c>
      <c r="H80" s="14">
        <f>'Poznámky - 123Q2008 (hodnoty)'!H80/'Poznámky - 123Q2008 (hodnoty)'!D80</f>
        <v>0</v>
      </c>
      <c r="I80" s="14">
        <f>'Poznámky - 123Q2008 (hodnoty)'!I80/'Poznámky - 123Q2008 (hodnoty)'!E80</f>
        <v>0</v>
      </c>
      <c r="J80" s="14">
        <f>'Poznámky - 123Q2008 (hodnoty)'!J80/'Poznámky - 123Q2008 (hodnoty)'!D80</f>
        <v>0.004243581582855931</v>
      </c>
      <c r="K80" s="14">
        <f>'Poznámky - 123Q2008 (hodnoty)'!K80/'Poznámky - 123Q2008 (hodnoty)'!E80</f>
        <v>0.00066711140760507</v>
      </c>
      <c r="L80" s="14">
        <f>'Poznámky - 123Q2008 (hodnoty)'!L80/'Poznámky - 123Q2008 (hodnoty)'!D80</f>
        <v>0.18671758964566093</v>
      </c>
      <c r="M80" s="14">
        <f>'Poznámky - 123Q2008 (hodnoty)'!M80/'Poznámky - 123Q2008 (hodnoty)'!E80</f>
        <v>0.3035356904603069</v>
      </c>
      <c r="N80" s="14">
        <f>'Poznámky - 123Q2008 (hodnoty)'!N80/'Poznámky - 123Q2008 (hodnoty)'!D80</f>
        <v>0.0021217907914279654</v>
      </c>
      <c r="O80" s="14">
        <f>'Poznámky - 123Q2008 (hodnoty)'!O80/'Poznámky - 123Q2008 (hodnoty)'!E80</f>
        <v>0.00133422281521014</v>
      </c>
    </row>
    <row r="81" spans="1:15" ht="12.75">
      <c r="A81" s="2" t="str">
        <f>'Poznámky - 123Q2008 (hodnoty)'!A81</f>
        <v>Moravskoslezský kraj</v>
      </c>
      <c r="B81" s="6" t="str">
        <f>'Poznámky - 123Q2008 (hodnoty)'!B81</f>
        <v>Ostrava</v>
      </c>
      <c r="C81" s="4">
        <f>'Poznámky - 123Q2008 (hodnoty)'!C81</f>
        <v>17536</v>
      </c>
      <c r="D81" s="2">
        <f>'Poznámky - 123Q2008 (hodnoty)'!D81</f>
        <v>13883</v>
      </c>
      <c r="E81" s="2">
        <f>'Poznámky - 123Q2008 (hodnoty)'!E81</f>
        <v>3740</v>
      </c>
      <c r="F81" s="14">
        <f>'Poznámky - 123Q2008 (hodnoty)'!F81/'Poznámky - 123Q2008 (hodnoty)'!D81</f>
        <v>0.8922423107397537</v>
      </c>
      <c r="G81" s="14">
        <f>'Poznámky - 123Q2008 (hodnoty)'!G81/'Poznámky - 123Q2008 (hodnoty)'!E81</f>
        <v>0.8240641711229947</v>
      </c>
      <c r="H81" s="14">
        <f>'Poznámky - 123Q2008 (hodnoty)'!H81/'Poznámky - 123Q2008 (hodnoty)'!D81</f>
        <v>0.0002160916228480876</v>
      </c>
      <c r="I81" s="14">
        <f>'Poznámky - 123Q2008 (hodnoty)'!I81/'Poznámky - 123Q2008 (hodnoty)'!E81</f>
        <v>0.00026737967914438503</v>
      </c>
      <c r="J81" s="14">
        <f>'Poznámky - 123Q2008 (hodnoty)'!J81/'Poznámky - 123Q2008 (hodnoty)'!D81</f>
        <v>0.0013685802780378882</v>
      </c>
      <c r="K81" s="14">
        <f>'Poznámky - 123Q2008 (hodnoty)'!K81/'Poznámky - 123Q2008 (hodnoty)'!E81</f>
        <v>0.004545454545454545</v>
      </c>
      <c r="L81" s="14">
        <f>'Poznámky - 123Q2008 (hodnoty)'!L81/'Poznámky - 123Q2008 (hodnoty)'!D81</f>
        <v>0.060793776561261975</v>
      </c>
      <c r="M81" s="14">
        <f>'Poznámky - 123Q2008 (hodnoty)'!M81/'Poznámky - 123Q2008 (hodnoty)'!E81</f>
        <v>0.16443850267379678</v>
      </c>
      <c r="N81" s="14">
        <f>'Poznámky - 123Q2008 (hodnoty)'!N81/'Poznámky - 123Q2008 (hodnoty)'!D81</f>
        <v>0.0005762443275949003</v>
      </c>
      <c r="O81" s="14">
        <f>'Poznámky - 123Q2008 (hodnoty)'!O81/'Poznámky - 123Q2008 (hodnoty)'!E81</f>
        <v>0.004010695187165776</v>
      </c>
    </row>
    <row r="82" spans="1:15" ht="12.75">
      <c r="A82" s="2" t="str">
        <f>'Poznámky - 123Q2008 (hodnoty)'!A82</f>
        <v>Pardubický kraj</v>
      </c>
      <c r="B82" s="6" t="str">
        <f>'Poznámky - 123Q2008 (hodnoty)'!B82</f>
        <v>Pardubice</v>
      </c>
      <c r="C82" s="4">
        <f>'Poznámky - 123Q2008 (hodnoty)'!C82</f>
        <v>7066</v>
      </c>
      <c r="D82" s="2">
        <f>'Poznámky - 123Q2008 (hodnoty)'!D82</f>
        <v>5294</v>
      </c>
      <c r="E82" s="2">
        <f>'Poznámky - 123Q2008 (hodnoty)'!E82</f>
        <v>1991</v>
      </c>
      <c r="F82" s="14">
        <f>'Poznámky - 123Q2008 (hodnoty)'!F82/'Poznámky - 123Q2008 (hodnoty)'!D82</f>
        <v>0.7193048734416321</v>
      </c>
      <c r="G82" s="14">
        <f>'Poznámky - 123Q2008 (hodnoty)'!G82/'Poznámky - 123Q2008 (hodnoty)'!E82</f>
        <v>0.7498744349573079</v>
      </c>
      <c r="H82" s="14">
        <f>'Poznámky - 123Q2008 (hodnoty)'!H82/'Poznámky - 123Q2008 (hodnoty)'!D82</f>
        <v>0.00018889308651303362</v>
      </c>
      <c r="I82" s="14">
        <f>'Poznámky - 123Q2008 (hodnoty)'!I82/'Poznámky - 123Q2008 (hodnoty)'!E82</f>
        <v>0</v>
      </c>
      <c r="J82" s="14">
        <f>'Poznámky - 123Q2008 (hodnoty)'!J82/'Poznámky - 123Q2008 (hodnoty)'!D82</f>
        <v>0.0037778617302606727</v>
      </c>
      <c r="K82" s="14">
        <f>'Poznámky - 123Q2008 (hodnoty)'!K82/'Poznámky - 123Q2008 (hodnoty)'!E82</f>
        <v>0.006027122049221497</v>
      </c>
      <c r="L82" s="14">
        <f>'Poznámky - 123Q2008 (hodnoty)'!L82/'Poznámky - 123Q2008 (hodnoty)'!D82</f>
        <v>0.17038156403475632</v>
      </c>
      <c r="M82" s="14">
        <f>'Poznámky - 123Q2008 (hodnoty)'!M82/'Poznámky - 123Q2008 (hodnoty)'!E82</f>
        <v>0.26117528879959817</v>
      </c>
      <c r="N82" s="14">
        <f>'Poznámky - 123Q2008 (hodnoty)'!N82/'Poznámky - 123Q2008 (hodnoty)'!D82</f>
        <v>0.005477899508877975</v>
      </c>
      <c r="O82" s="14">
        <f>'Poznámky - 123Q2008 (hodnoty)'!O82/'Poznámky - 123Q2008 (hodnoty)'!E82</f>
        <v>0.009542943244600702</v>
      </c>
    </row>
    <row r="83" spans="1:15" ht="12.75">
      <c r="A83" s="2" t="str">
        <f>'Poznámky - 123Q2008 (hodnoty)'!A83</f>
        <v>Vysočina</v>
      </c>
      <c r="B83" s="6" t="str">
        <f>'Poznámky - 123Q2008 (hodnoty)'!B83</f>
        <v>Pelhřimov</v>
      </c>
      <c r="C83" s="4">
        <f>'Poznámky - 123Q2008 (hodnoty)'!C83</f>
        <v>3130</v>
      </c>
      <c r="D83" s="2">
        <f>'Poznámky - 123Q2008 (hodnoty)'!D83</f>
        <v>2303</v>
      </c>
      <c r="E83" s="2">
        <f>'Poznámky - 123Q2008 (hodnoty)'!E83</f>
        <v>972</v>
      </c>
      <c r="F83" s="14">
        <f>'Poznámky - 123Q2008 (hodnoty)'!F83/'Poznámky - 123Q2008 (hodnoty)'!D83</f>
        <v>0.5953104646113765</v>
      </c>
      <c r="G83" s="14">
        <f>'Poznámky - 123Q2008 (hodnoty)'!G83/'Poznámky - 123Q2008 (hodnoty)'!E83</f>
        <v>0.6090534979423868</v>
      </c>
      <c r="H83" s="14">
        <f>'Poznámky - 123Q2008 (hodnoty)'!H83/'Poznámky - 123Q2008 (hodnoty)'!D83</f>
        <v>0</v>
      </c>
      <c r="I83" s="14">
        <f>'Poznámky - 123Q2008 (hodnoty)'!I83/'Poznámky - 123Q2008 (hodnoty)'!E83</f>
        <v>0</v>
      </c>
      <c r="J83" s="14">
        <f>'Poznámky - 123Q2008 (hodnoty)'!J83/'Poznámky - 123Q2008 (hodnoty)'!D83</f>
        <v>0.008250108554059922</v>
      </c>
      <c r="K83" s="14">
        <f>'Poznámky - 123Q2008 (hodnoty)'!K83/'Poznámky - 123Q2008 (hodnoty)'!E83</f>
        <v>0.023662551440329218</v>
      </c>
      <c r="L83" s="14">
        <f>'Poznámky - 123Q2008 (hodnoty)'!L83/'Poznámky - 123Q2008 (hodnoty)'!D83</f>
        <v>0.24924012158054712</v>
      </c>
      <c r="M83" s="14">
        <f>'Poznámky - 123Q2008 (hodnoty)'!M83/'Poznámky - 123Q2008 (hodnoty)'!E83</f>
        <v>0.38477366255144035</v>
      </c>
      <c r="N83" s="14">
        <f>'Poznámky - 123Q2008 (hodnoty)'!N83/'Poznámky - 123Q2008 (hodnoty)'!D83</f>
        <v>0.006947459834997829</v>
      </c>
      <c r="O83" s="14">
        <f>'Poznámky - 123Q2008 (hodnoty)'!O83/'Poznámky - 123Q2008 (hodnoty)'!E83</f>
        <v>0.01131687242798354</v>
      </c>
    </row>
    <row r="84" spans="1:15" ht="12.75">
      <c r="A84" s="2" t="str">
        <f>'Poznámky - 123Q2008 (hodnoty)'!A84</f>
        <v>Jihočeský kraj</v>
      </c>
      <c r="B84" s="6" t="str">
        <f>'Poznámky - 123Q2008 (hodnoty)'!B84</f>
        <v>Písek</v>
      </c>
      <c r="C84" s="4">
        <f>'Poznámky - 123Q2008 (hodnoty)'!C84</f>
        <v>3700</v>
      </c>
      <c r="D84" s="2">
        <f>'Poznámky - 123Q2008 (hodnoty)'!D84</f>
        <v>2803</v>
      </c>
      <c r="E84" s="2">
        <f>'Poznámky - 123Q2008 (hodnoty)'!E84</f>
        <v>963</v>
      </c>
      <c r="F84" s="14">
        <f>'Poznámky - 123Q2008 (hodnoty)'!F84/'Poznámky - 123Q2008 (hodnoty)'!D84</f>
        <v>0.6714234748483767</v>
      </c>
      <c r="G84" s="14">
        <f>'Poznámky - 123Q2008 (hodnoty)'!G84/'Poznámky - 123Q2008 (hodnoty)'!E84</f>
        <v>0.7071651090342679</v>
      </c>
      <c r="H84" s="14">
        <f>'Poznámky - 123Q2008 (hodnoty)'!H84/'Poznámky - 123Q2008 (hodnoty)'!D84</f>
        <v>0</v>
      </c>
      <c r="I84" s="14">
        <f>'Poznámky - 123Q2008 (hodnoty)'!I84/'Poznámky - 123Q2008 (hodnoty)'!E84</f>
        <v>0</v>
      </c>
      <c r="J84" s="14">
        <f>'Poznámky - 123Q2008 (hodnoty)'!J84/'Poznámky - 123Q2008 (hodnoty)'!D84</f>
        <v>0.0014270424545130217</v>
      </c>
      <c r="K84" s="14">
        <f>'Poznámky - 123Q2008 (hodnoty)'!K84/'Poznámky - 123Q2008 (hodnoty)'!E84</f>
        <v>0.0020768431983385254</v>
      </c>
      <c r="L84" s="14">
        <f>'Poznámky - 123Q2008 (hodnoty)'!L84/'Poznámky - 123Q2008 (hodnoty)'!D84</f>
        <v>0.20692115590438814</v>
      </c>
      <c r="M84" s="14">
        <f>'Poznámky - 123Q2008 (hodnoty)'!M84/'Poznámky - 123Q2008 (hodnoty)'!E84</f>
        <v>0.3603322949117342</v>
      </c>
      <c r="N84" s="14">
        <f>'Poznámky - 123Q2008 (hodnoty)'!N84/'Poznámky - 123Q2008 (hodnoty)'!D84</f>
        <v>0.0017838030681412772</v>
      </c>
      <c r="O84" s="14">
        <f>'Poznámky - 123Q2008 (hodnoty)'!O84/'Poznámky - 123Q2008 (hodnoty)'!E84</f>
        <v>0.008307372793354102</v>
      </c>
    </row>
    <row r="85" spans="1:15" ht="12.75">
      <c r="A85" s="2" t="str">
        <f>'Poznámky - 123Q2008 (hodnoty)'!A85</f>
        <v>Plzeňský kraj</v>
      </c>
      <c r="B85" s="6" t="str">
        <f>'Poznámky - 123Q2008 (hodnoty)'!B85</f>
        <v>Plzeň-jih</v>
      </c>
      <c r="C85" s="4">
        <f>'Poznámky - 123Q2008 (hodnoty)'!C85</f>
        <v>2902</v>
      </c>
      <c r="D85" s="2">
        <f>'Poznámky - 123Q2008 (hodnoty)'!D85</f>
        <v>2124</v>
      </c>
      <c r="E85" s="2">
        <f>'Poznámky - 123Q2008 (hodnoty)'!E85</f>
        <v>793</v>
      </c>
      <c r="F85" s="14">
        <f>'Poznámky - 123Q2008 (hodnoty)'!F85/'Poznámky - 123Q2008 (hodnoty)'!D85</f>
        <v>0.8366290018832392</v>
      </c>
      <c r="G85" s="14">
        <f>'Poznámky - 123Q2008 (hodnoty)'!G85/'Poznámky - 123Q2008 (hodnoty)'!E85</f>
        <v>0.8360655737704918</v>
      </c>
      <c r="H85" s="14">
        <f>'Poznámky - 123Q2008 (hodnoty)'!H85/'Poznámky - 123Q2008 (hodnoty)'!D85</f>
        <v>0</v>
      </c>
      <c r="I85" s="14">
        <f>'Poznámky - 123Q2008 (hodnoty)'!I85/'Poznámky - 123Q2008 (hodnoty)'!E85</f>
        <v>0</v>
      </c>
      <c r="J85" s="14">
        <f>'Poznámky - 123Q2008 (hodnoty)'!J85/'Poznámky - 123Q2008 (hodnoty)'!D85</f>
        <v>0.0023540489642184556</v>
      </c>
      <c r="K85" s="14">
        <f>'Poznámky - 123Q2008 (hodnoty)'!K85/'Poznámky - 123Q2008 (hodnoty)'!E85</f>
        <v>0.0025220680958385876</v>
      </c>
      <c r="L85" s="14">
        <f>'Poznámky - 123Q2008 (hodnoty)'!L85/'Poznámky - 123Q2008 (hodnoty)'!D85</f>
        <v>0.11393596986817325</v>
      </c>
      <c r="M85" s="14">
        <f>'Poznámky - 123Q2008 (hodnoty)'!M85/'Poznámky - 123Q2008 (hodnoty)'!E85</f>
        <v>0.19167717528373265</v>
      </c>
      <c r="N85" s="14">
        <f>'Poznámky - 123Q2008 (hodnoty)'!N85/'Poznámky - 123Q2008 (hodnoty)'!D85</f>
        <v>0.00047080979284369113</v>
      </c>
      <c r="O85" s="14">
        <f>'Poznámky - 123Q2008 (hodnoty)'!O85/'Poznámky - 123Q2008 (hodnoty)'!E85</f>
        <v>0.0012610340479192938</v>
      </c>
    </row>
    <row r="86" spans="1:15" ht="12.75">
      <c r="A86" s="2" t="str">
        <f>'Poznámky - 123Q2008 (hodnoty)'!A86</f>
        <v>Plzeňský kraj</v>
      </c>
      <c r="B86" s="6" t="str">
        <f>'Poznámky - 123Q2008 (hodnoty)'!B86</f>
        <v>Plzeň-město</v>
      </c>
      <c r="C86" s="4">
        <f>'Poznámky - 123Q2008 (hodnoty)'!C86</f>
        <v>11431</v>
      </c>
      <c r="D86" s="2">
        <f>'Poznámky - 123Q2008 (hodnoty)'!D86</f>
        <v>8499</v>
      </c>
      <c r="E86" s="2">
        <f>'Poznámky - 123Q2008 (hodnoty)'!E86</f>
        <v>2954</v>
      </c>
      <c r="F86" s="14">
        <f>'Poznámky - 123Q2008 (hodnoty)'!F86/'Poznámky - 123Q2008 (hodnoty)'!D86</f>
        <v>0.8983409812919168</v>
      </c>
      <c r="G86" s="14">
        <f>'Poznámky - 123Q2008 (hodnoty)'!G86/'Poznámky - 123Q2008 (hodnoty)'!E86</f>
        <v>0.8764387271496277</v>
      </c>
      <c r="H86" s="14">
        <f>'Poznámky - 123Q2008 (hodnoty)'!H86/'Poznámky - 123Q2008 (hodnoty)'!D86</f>
        <v>0</v>
      </c>
      <c r="I86" s="14">
        <f>'Poznámky - 123Q2008 (hodnoty)'!I86/'Poznámky - 123Q2008 (hodnoty)'!E86</f>
        <v>0</v>
      </c>
      <c r="J86" s="14">
        <f>'Poznámky - 123Q2008 (hodnoty)'!J86/'Poznámky - 123Q2008 (hodnoty)'!D86</f>
        <v>0.0008236263089775268</v>
      </c>
      <c r="K86" s="14">
        <f>'Poznámky - 123Q2008 (hodnoty)'!K86/'Poznámky - 123Q2008 (hodnoty)'!E86</f>
        <v>0.002031144211238998</v>
      </c>
      <c r="L86" s="14">
        <f>'Poznámky - 123Q2008 (hodnoty)'!L86/'Poznámky - 123Q2008 (hodnoty)'!D86</f>
        <v>0.08342157900929521</v>
      </c>
      <c r="M86" s="14">
        <f>'Poznámky - 123Q2008 (hodnoty)'!M86/'Poznámky - 123Q2008 (hodnoty)'!E86</f>
        <v>0.2020988490182803</v>
      </c>
      <c r="N86" s="14">
        <f>'Poznámky - 123Q2008 (hodnoty)'!N86/'Poznámky - 123Q2008 (hodnoty)'!D86</f>
        <v>0.0023532180256500765</v>
      </c>
      <c r="O86" s="14">
        <f>'Poznámky - 123Q2008 (hodnoty)'!O86/'Poznámky - 123Q2008 (hodnoty)'!E86</f>
        <v>0.002708192281651997</v>
      </c>
    </row>
    <row r="87" spans="1:15" ht="12.75">
      <c r="A87" s="2" t="str">
        <f>'Poznámky - 123Q2008 (hodnoty)'!A87</f>
        <v>Plzeňský kraj</v>
      </c>
      <c r="B87" s="6" t="str">
        <f>'Poznámky - 123Q2008 (hodnoty)'!B87</f>
        <v>Plzeň-sever</v>
      </c>
      <c r="C87" s="4">
        <f>'Poznámky - 123Q2008 (hodnoty)'!C87</f>
        <v>4815</v>
      </c>
      <c r="D87" s="2">
        <f>'Poznámky - 123Q2008 (hodnoty)'!D87</f>
        <v>3462</v>
      </c>
      <c r="E87" s="2">
        <f>'Poznámky - 123Q2008 (hodnoty)'!E87</f>
        <v>1391</v>
      </c>
      <c r="F87" s="14">
        <f>'Poznámky - 123Q2008 (hodnoty)'!F87/'Poznámky - 123Q2008 (hodnoty)'!D87</f>
        <v>0.8281340265742345</v>
      </c>
      <c r="G87" s="14">
        <f>'Poznámky - 123Q2008 (hodnoty)'!G87/'Poznámky - 123Q2008 (hodnoty)'!E87</f>
        <v>0.785765636232926</v>
      </c>
      <c r="H87" s="14">
        <f>'Poznámky - 123Q2008 (hodnoty)'!H87/'Poznámky - 123Q2008 (hodnoty)'!D87</f>
        <v>0.00028885037550548814</v>
      </c>
      <c r="I87" s="14">
        <f>'Poznámky - 123Q2008 (hodnoty)'!I87/'Poznámky - 123Q2008 (hodnoty)'!E87</f>
        <v>0</v>
      </c>
      <c r="J87" s="14">
        <f>'Poznámky - 123Q2008 (hodnoty)'!J87/'Poznámky - 123Q2008 (hodnoty)'!D87</f>
        <v>0.0011554015020219526</v>
      </c>
      <c r="K87" s="14">
        <f>'Poznámky - 123Q2008 (hodnoty)'!K87/'Poznámky - 123Q2008 (hodnoty)'!E87</f>
        <v>0.0014378145219266715</v>
      </c>
      <c r="L87" s="14">
        <f>'Poznámky - 123Q2008 (hodnoty)'!L87/'Poznámky - 123Q2008 (hodnoty)'!D87</f>
        <v>0.13287117273252455</v>
      </c>
      <c r="M87" s="14">
        <f>'Poznámky - 123Q2008 (hodnoty)'!M87/'Poznámky - 123Q2008 (hodnoty)'!E87</f>
        <v>0.23867721063982747</v>
      </c>
      <c r="N87" s="14">
        <f>'Poznámky - 123Q2008 (hodnoty)'!N87/'Poznámky - 123Q2008 (hodnoty)'!D87</f>
        <v>0.0011554015020219526</v>
      </c>
      <c r="O87" s="14">
        <f>'Poznámky - 123Q2008 (hodnoty)'!O87/'Poznámky - 123Q2008 (hodnoty)'!E87</f>
        <v>0.002156721782890007</v>
      </c>
    </row>
    <row r="88" spans="1:15" ht="12.75">
      <c r="A88" s="2" t="str">
        <f>'Poznámky - 123Q2008 (hodnoty)'!A88</f>
        <v>Hlavní město Praha</v>
      </c>
      <c r="B88" s="6" t="str">
        <f>'Poznámky - 123Q2008 (hodnoty)'!B88</f>
        <v>Praha</v>
      </c>
      <c r="C88" s="4">
        <f>'Poznámky - 123Q2008 (hodnoty)'!C88</f>
        <v>42849</v>
      </c>
      <c r="D88" s="2">
        <f>'Poznámky - 123Q2008 (hodnoty)'!D88</f>
        <v>31489</v>
      </c>
      <c r="E88" s="2">
        <f>'Poznámky - 123Q2008 (hodnoty)'!E88</f>
        <v>11766</v>
      </c>
      <c r="F88" s="14">
        <f>'Poznámky - 123Q2008 (hodnoty)'!F88/'Poznámky - 123Q2008 (hodnoty)'!D88</f>
        <v>0.9085394899806282</v>
      </c>
      <c r="G88" s="14">
        <f>'Poznámky - 123Q2008 (hodnoty)'!G88/'Poznámky - 123Q2008 (hodnoty)'!E88</f>
        <v>0.8743838177800441</v>
      </c>
      <c r="H88" s="14">
        <f>'Poznámky - 123Q2008 (hodnoty)'!H88/'Poznámky - 123Q2008 (hodnoty)'!D88</f>
        <v>0</v>
      </c>
      <c r="I88" s="14">
        <f>'Poznámky - 123Q2008 (hodnoty)'!I88/'Poznámky - 123Q2008 (hodnoty)'!E88</f>
        <v>0.00016998130205677376</v>
      </c>
      <c r="J88" s="14">
        <f>'Poznámky - 123Q2008 (hodnoty)'!J88/'Poznámky - 123Q2008 (hodnoty)'!D88</f>
        <v>0.005970338848486773</v>
      </c>
      <c r="K88" s="14">
        <f>'Poznámky - 123Q2008 (hodnoty)'!K88/'Poznámky - 123Q2008 (hodnoty)'!E88</f>
        <v>0.01223865374808771</v>
      </c>
      <c r="L88" s="14">
        <f>'Poznámky - 123Q2008 (hodnoty)'!L88/'Poznámky - 123Q2008 (hodnoty)'!D88</f>
        <v>0.06478452793038839</v>
      </c>
      <c r="M88" s="14">
        <f>'Poznámky - 123Q2008 (hodnoty)'!M88/'Poznámky - 123Q2008 (hodnoty)'!E88</f>
        <v>0.12170661227265</v>
      </c>
      <c r="N88" s="14">
        <f>'Poznámky - 123Q2008 (hodnoty)'!N88/'Poznámky - 123Q2008 (hodnoty)'!D88</f>
        <v>0.00107974213217314</v>
      </c>
      <c r="O88" s="14">
        <f>'Poznámky - 123Q2008 (hodnoty)'!O88/'Poznámky - 123Q2008 (hodnoty)'!E88</f>
        <v>0.002209756926738059</v>
      </c>
    </row>
    <row r="89" spans="1:15" ht="12.75">
      <c r="A89" s="2" t="str">
        <f>'Poznámky - 123Q2008 (hodnoty)'!A89</f>
        <v>Středočeský kraj</v>
      </c>
      <c r="B89" s="6" t="str">
        <f>'Poznámky - 123Q2008 (hodnoty)'!B89</f>
        <v>Praha-východ</v>
      </c>
      <c r="C89" s="4">
        <f>'Poznámky - 123Q2008 (hodnoty)'!C89</f>
        <v>4814</v>
      </c>
      <c r="D89" s="2">
        <f>'Poznámky - 123Q2008 (hodnoty)'!D89</f>
        <v>3326</v>
      </c>
      <c r="E89" s="2">
        <f>'Poznámky - 123Q2008 (hodnoty)'!E89</f>
        <v>1584</v>
      </c>
      <c r="F89" s="14">
        <f>'Poznámky - 123Q2008 (hodnoty)'!F89/'Poznámky - 123Q2008 (hodnoty)'!D89</f>
        <v>0.6503307276007216</v>
      </c>
      <c r="G89" s="14">
        <f>'Poznámky - 123Q2008 (hodnoty)'!G89/'Poznámky - 123Q2008 (hodnoty)'!E89</f>
        <v>0.5940656565656566</v>
      </c>
      <c r="H89" s="14">
        <f>'Poznámky - 123Q2008 (hodnoty)'!H89/'Poznámky - 123Q2008 (hodnoty)'!D89</f>
        <v>0</v>
      </c>
      <c r="I89" s="14">
        <f>'Poznámky - 123Q2008 (hodnoty)'!I89/'Poznámky - 123Q2008 (hodnoty)'!E89</f>
        <v>0</v>
      </c>
      <c r="J89" s="14">
        <f>'Poznámky - 123Q2008 (hodnoty)'!J89/'Poznámky - 123Q2008 (hodnoty)'!D89</f>
        <v>0.015333734215273603</v>
      </c>
      <c r="K89" s="14">
        <f>'Poznámky - 123Q2008 (hodnoty)'!K89/'Poznámky - 123Q2008 (hodnoty)'!E89</f>
        <v>0.019570707070707072</v>
      </c>
      <c r="L89" s="14">
        <f>'Poznámky - 123Q2008 (hodnoty)'!L89/'Poznámky - 123Q2008 (hodnoty)'!D89</f>
        <v>0.2687913409500902</v>
      </c>
      <c r="M89" s="14">
        <f>'Poznámky - 123Q2008 (hodnoty)'!M89/'Poznámky - 123Q2008 (hodnoty)'!E89</f>
        <v>0.41603535353535354</v>
      </c>
      <c r="N89" s="14">
        <f>'Poznámky - 123Q2008 (hodnoty)'!N89/'Poznámky - 123Q2008 (hodnoty)'!D89</f>
        <v>0.005111244738424534</v>
      </c>
      <c r="O89" s="14">
        <f>'Poznámky - 123Q2008 (hodnoty)'!O89/'Poznámky - 123Q2008 (hodnoty)'!E89</f>
        <v>0.012626262626262626</v>
      </c>
    </row>
    <row r="90" spans="1:15" ht="12.75">
      <c r="A90" s="2" t="str">
        <f>'Poznámky - 123Q2008 (hodnoty)'!A90</f>
        <v>Středočeský kraj</v>
      </c>
      <c r="B90" s="6" t="str">
        <f>'Poznámky - 123Q2008 (hodnoty)'!B90</f>
        <v>Praha-západ</v>
      </c>
      <c r="C90" s="4">
        <f>'Poznámky - 123Q2008 (hodnoty)'!C90</f>
        <v>3997</v>
      </c>
      <c r="D90" s="2">
        <f>'Poznámky - 123Q2008 (hodnoty)'!D90</f>
        <v>2707</v>
      </c>
      <c r="E90" s="2">
        <f>'Poznámky - 123Q2008 (hodnoty)'!E90</f>
        <v>1323</v>
      </c>
      <c r="F90" s="14">
        <f>'Poznámky - 123Q2008 (hodnoty)'!F90/'Poznámky - 123Q2008 (hodnoty)'!D90</f>
        <v>0.6387144440339859</v>
      </c>
      <c r="G90" s="14">
        <f>'Poznámky - 123Q2008 (hodnoty)'!G90/'Poznámky - 123Q2008 (hodnoty)'!E90</f>
        <v>0.5736961451247166</v>
      </c>
      <c r="H90" s="14">
        <f>'Poznámky - 123Q2008 (hodnoty)'!H90/'Poznámky - 123Q2008 (hodnoty)'!D90</f>
        <v>0.0003694126339120798</v>
      </c>
      <c r="I90" s="14">
        <f>'Poznámky - 123Q2008 (hodnoty)'!I90/'Poznámky - 123Q2008 (hodnoty)'!E90</f>
        <v>0</v>
      </c>
      <c r="J90" s="14">
        <f>'Poznámky - 123Q2008 (hodnoty)'!J90/'Poznámky - 123Q2008 (hodnoty)'!D90</f>
        <v>0.014776505356483192</v>
      </c>
      <c r="K90" s="14">
        <f>'Poznámky - 123Q2008 (hodnoty)'!K90/'Poznámky - 123Q2008 (hodnoty)'!E90</f>
        <v>0.012849584278155708</v>
      </c>
      <c r="L90" s="14">
        <f>'Poznámky - 123Q2008 (hodnoty)'!L90/'Poznámky - 123Q2008 (hodnoty)'!D90</f>
        <v>0.27853712596970814</v>
      </c>
      <c r="M90" s="14">
        <f>'Poznámky - 123Q2008 (hodnoty)'!M90/'Poznámky - 123Q2008 (hodnoty)'!E90</f>
        <v>0.4565381708238851</v>
      </c>
      <c r="N90" s="14">
        <f>'Poznámky - 123Q2008 (hodnoty)'!N90/'Poznámky - 123Q2008 (hodnoty)'!D90</f>
        <v>0.0011082379017362395</v>
      </c>
      <c r="O90" s="14">
        <f>'Poznámky - 123Q2008 (hodnoty)'!O90/'Poznámky - 123Q2008 (hodnoty)'!E90</f>
        <v>0.007558578987150416</v>
      </c>
    </row>
    <row r="91" spans="1:15" ht="12.75">
      <c r="A91" s="2" t="str">
        <f>'Poznámky - 123Q2008 (hodnoty)'!A91</f>
        <v>Jihočeský kraj</v>
      </c>
      <c r="B91" s="6" t="str">
        <f>'Poznámky - 123Q2008 (hodnoty)'!B91</f>
        <v>Prachatice</v>
      </c>
      <c r="C91" s="4">
        <f>'Poznámky - 123Q2008 (hodnoty)'!C91</f>
        <v>3696</v>
      </c>
      <c r="D91" s="2">
        <f>'Poznámky - 123Q2008 (hodnoty)'!D91</f>
        <v>2754</v>
      </c>
      <c r="E91" s="2">
        <f>'Poznámky - 123Q2008 (hodnoty)'!E91</f>
        <v>968</v>
      </c>
      <c r="F91" s="14">
        <f>'Poznámky - 123Q2008 (hodnoty)'!F91/'Poznámky - 123Q2008 (hodnoty)'!D91</f>
        <v>0.7697893972403776</v>
      </c>
      <c r="G91" s="14">
        <f>'Poznámky - 123Q2008 (hodnoty)'!G91/'Poznámky - 123Q2008 (hodnoty)'!E91</f>
        <v>0.6993801652892562</v>
      </c>
      <c r="H91" s="14">
        <f>'Poznámky - 123Q2008 (hodnoty)'!H91/'Poznámky - 123Q2008 (hodnoty)'!D91</f>
        <v>0</v>
      </c>
      <c r="I91" s="14">
        <f>'Poznámky - 123Q2008 (hodnoty)'!I91/'Poznámky - 123Q2008 (hodnoty)'!E91</f>
        <v>0</v>
      </c>
      <c r="J91" s="14">
        <f>'Poznámky - 123Q2008 (hodnoty)'!J91/'Poznámky - 123Q2008 (hodnoty)'!D91</f>
        <v>0.0039941902687000725</v>
      </c>
      <c r="K91" s="14">
        <f>'Poznámky - 123Q2008 (hodnoty)'!K91/'Poznámky - 123Q2008 (hodnoty)'!E91</f>
        <v>0.004132231404958678</v>
      </c>
      <c r="L91" s="14">
        <f>'Poznámky - 123Q2008 (hodnoty)'!L91/'Poznámky - 123Q2008 (hodnoty)'!D91</f>
        <v>0.15250544662309368</v>
      </c>
      <c r="M91" s="14">
        <f>'Poznámky - 123Q2008 (hodnoty)'!M91/'Poznámky - 123Q2008 (hodnoty)'!E91</f>
        <v>0.2572314049586777</v>
      </c>
      <c r="N91" s="14">
        <f>'Poznámky - 123Q2008 (hodnoty)'!N91/'Poznámky - 123Q2008 (hodnoty)'!D91</f>
        <v>0.0010893246187363835</v>
      </c>
      <c r="O91" s="14">
        <f>'Poznámky - 123Q2008 (hodnoty)'!O91/'Poznámky - 123Q2008 (hodnoty)'!E91</f>
        <v>0.0030991735537190084</v>
      </c>
    </row>
    <row r="92" spans="1:15" ht="12.75">
      <c r="A92" s="2" t="str">
        <f>'Poznámky - 123Q2008 (hodnoty)'!A92</f>
        <v>Olomoucký kraj</v>
      </c>
      <c r="B92" s="6" t="str">
        <f>'Poznámky - 123Q2008 (hodnoty)'!B92</f>
        <v>Prostějov</v>
      </c>
      <c r="C92" s="4">
        <f>'Poznámky - 123Q2008 (hodnoty)'!C92</f>
        <v>6476</v>
      </c>
      <c r="D92" s="2">
        <f>'Poznámky - 123Q2008 (hodnoty)'!D92</f>
        <v>4129</v>
      </c>
      <c r="E92" s="2">
        <f>'Poznámky - 123Q2008 (hodnoty)'!E92</f>
        <v>2449</v>
      </c>
      <c r="F92" s="14">
        <f>'Poznámky - 123Q2008 (hodnoty)'!F92/'Poznámky - 123Q2008 (hodnoty)'!D92</f>
        <v>0.7042867522402518</v>
      </c>
      <c r="G92" s="14">
        <f>'Poznámky - 123Q2008 (hodnoty)'!G92/'Poznámky - 123Q2008 (hodnoty)'!E92</f>
        <v>0.5773785218456513</v>
      </c>
      <c r="H92" s="14">
        <f>'Poznámky - 123Q2008 (hodnoty)'!H92/'Poznámky - 123Q2008 (hodnoty)'!D92</f>
        <v>0.0002421893921046258</v>
      </c>
      <c r="I92" s="14">
        <f>'Poznámky - 123Q2008 (hodnoty)'!I92/'Poznámky - 123Q2008 (hodnoty)'!E92</f>
        <v>0</v>
      </c>
      <c r="J92" s="14">
        <f>'Poznámky - 123Q2008 (hodnoty)'!J92/'Poznámky - 123Q2008 (hodnoty)'!D92</f>
        <v>0.007023492371034149</v>
      </c>
      <c r="K92" s="14">
        <f>'Poznámky - 123Q2008 (hodnoty)'!K92/'Poznámky - 123Q2008 (hodnoty)'!E92</f>
        <v>0.00449162923642303</v>
      </c>
      <c r="L92" s="14">
        <f>'Poznámky - 123Q2008 (hodnoty)'!L92/'Poznámky - 123Q2008 (hodnoty)'!D92</f>
        <v>0.21264228626786147</v>
      </c>
      <c r="M92" s="14">
        <f>'Poznámky - 123Q2008 (hodnoty)'!M92/'Poznámky - 123Q2008 (hodnoty)'!E92</f>
        <v>0.22703144140465495</v>
      </c>
      <c r="N92" s="14">
        <f>'Poznámky - 123Q2008 (hodnoty)'!N92/'Poznámky - 123Q2008 (hodnoty)'!D92</f>
        <v>0.0009687575684185032</v>
      </c>
      <c r="O92" s="14">
        <f>'Poznámky - 123Q2008 (hodnoty)'!O92/'Poznámky - 123Q2008 (hodnoty)'!E92</f>
        <v>0.004899959167006942</v>
      </c>
    </row>
    <row r="93" spans="1:15" ht="12.75">
      <c r="A93" s="2" t="str">
        <f>'Poznámky - 123Q2008 (hodnoty)'!A93</f>
        <v>Olomoucký kraj</v>
      </c>
      <c r="B93" s="6" t="str">
        <f>'Poznámky - 123Q2008 (hodnoty)'!B93</f>
        <v>Přerov</v>
      </c>
      <c r="C93" s="4">
        <f>'Poznámky - 123Q2008 (hodnoty)'!C93</f>
        <v>5050</v>
      </c>
      <c r="D93" s="2">
        <f>'Poznámky - 123Q2008 (hodnoty)'!D93</f>
        <v>3577</v>
      </c>
      <c r="E93" s="2">
        <f>'Poznámky - 123Q2008 (hodnoty)'!E93</f>
        <v>1503</v>
      </c>
      <c r="F93" s="14">
        <f>'Poznámky - 123Q2008 (hodnoty)'!F93/'Poznámky - 123Q2008 (hodnoty)'!D93</f>
        <v>0.7945205479452054</v>
      </c>
      <c r="G93" s="14">
        <f>'Poznámky - 123Q2008 (hodnoty)'!G93/'Poznámky - 123Q2008 (hodnoty)'!E93</f>
        <v>0.803725881570193</v>
      </c>
      <c r="H93" s="14">
        <f>'Poznámky - 123Q2008 (hodnoty)'!H93/'Poznámky - 123Q2008 (hodnoty)'!D93</f>
        <v>0.0002795638803466592</v>
      </c>
      <c r="I93" s="14">
        <f>'Poznámky - 123Q2008 (hodnoty)'!I93/'Poznámky - 123Q2008 (hodnoty)'!E93</f>
        <v>0</v>
      </c>
      <c r="J93" s="14">
        <f>'Poznámky - 123Q2008 (hodnoty)'!J93/'Poznámky - 123Q2008 (hodnoty)'!D93</f>
        <v>0.004473022085546547</v>
      </c>
      <c r="K93" s="14">
        <f>'Poznámky - 123Q2008 (hodnoty)'!K93/'Poznámky - 123Q2008 (hodnoty)'!E93</f>
        <v>0.004657351962741184</v>
      </c>
      <c r="L93" s="14">
        <f>'Poznámky - 123Q2008 (hodnoty)'!L93/'Poznámky - 123Q2008 (hodnoty)'!D93</f>
        <v>0.17360916969527537</v>
      </c>
      <c r="M93" s="14">
        <f>'Poznámky - 123Q2008 (hodnoty)'!M93/'Poznámky - 123Q2008 (hodnoty)'!E93</f>
        <v>0.28542914171656686</v>
      </c>
      <c r="N93" s="14">
        <f>'Poznámky - 123Q2008 (hodnoty)'!N93/'Poznámky - 123Q2008 (hodnoty)'!D93</f>
        <v>0.0013978194017332962</v>
      </c>
      <c r="O93" s="14">
        <f>'Poznámky - 123Q2008 (hodnoty)'!O93/'Poznámky - 123Q2008 (hodnoty)'!E93</f>
        <v>0</v>
      </c>
    </row>
    <row r="94" spans="1:15" ht="12.75">
      <c r="A94" s="2" t="str">
        <f>'Poznámky - 123Q2008 (hodnoty)'!A94</f>
        <v>Plzeňský kraj</v>
      </c>
      <c r="B94" s="6" t="str">
        <f>'Poznámky - 123Q2008 (hodnoty)'!B94</f>
        <v>Přeštice</v>
      </c>
      <c r="C94" s="4">
        <f>'Poznámky - 123Q2008 (hodnoty)'!C94</f>
        <v>409</v>
      </c>
      <c r="D94" s="2">
        <f>'Poznámky - 123Q2008 (hodnoty)'!D94</f>
        <v>239</v>
      </c>
      <c r="E94" s="2">
        <f>'Poznámky - 123Q2008 (hodnoty)'!E94</f>
        <v>173</v>
      </c>
      <c r="F94" s="14">
        <f>'Poznámky - 123Q2008 (hodnoty)'!F94/'Poznámky - 123Q2008 (hodnoty)'!D94</f>
        <v>0</v>
      </c>
      <c r="G94" s="14">
        <f>'Poznámky - 123Q2008 (hodnoty)'!G94/'Poznámky - 123Q2008 (hodnoty)'!E94</f>
        <v>0</v>
      </c>
      <c r="H94" s="14">
        <f>'Poznámky - 123Q2008 (hodnoty)'!H94/'Poznámky - 123Q2008 (hodnoty)'!D94</f>
        <v>0</v>
      </c>
      <c r="I94" s="14">
        <f>'Poznámky - 123Q2008 (hodnoty)'!I94/'Poznámky - 123Q2008 (hodnoty)'!E94</f>
        <v>0</v>
      </c>
      <c r="J94" s="14">
        <f>'Poznámky - 123Q2008 (hodnoty)'!J94/'Poznámky - 123Q2008 (hodnoty)'!D94</f>
        <v>0.029288702928870293</v>
      </c>
      <c r="K94" s="14">
        <f>'Poznámky - 123Q2008 (hodnoty)'!K94/'Poznámky - 123Q2008 (hodnoty)'!E94</f>
        <v>0.023121387283236993</v>
      </c>
      <c r="L94" s="14">
        <f>'Poznámky - 123Q2008 (hodnoty)'!L94/'Poznámky - 123Q2008 (hodnoty)'!D94</f>
        <v>0.6610878661087866</v>
      </c>
      <c r="M94" s="14">
        <f>'Poznámky - 123Q2008 (hodnoty)'!M94/'Poznámky - 123Q2008 (hodnoty)'!E94</f>
        <v>0.7572254335260116</v>
      </c>
      <c r="N94" s="14">
        <f>'Poznámky - 123Q2008 (hodnoty)'!N94/'Poznámky - 123Q2008 (hodnoty)'!D94</f>
        <v>0.008368200836820083</v>
      </c>
      <c r="O94" s="14">
        <f>'Poznámky - 123Q2008 (hodnoty)'!O94/'Poznámky - 123Q2008 (hodnoty)'!E94</f>
        <v>0</v>
      </c>
    </row>
    <row r="95" spans="1:15" ht="12.75">
      <c r="A95" s="2" t="str">
        <f>'Poznámky - 123Q2008 (hodnoty)'!A95</f>
        <v>Středočeský kraj</v>
      </c>
      <c r="B95" s="6" t="str">
        <f>'Poznámky - 123Q2008 (hodnoty)'!B95</f>
        <v>Příbram</v>
      </c>
      <c r="C95" s="4">
        <f>'Poznámky - 123Q2008 (hodnoty)'!C95</f>
        <v>4721</v>
      </c>
      <c r="D95" s="2">
        <f>'Poznámky - 123Q2008 (hodnoty)'!D95</f>
        <v>3331</v>
      </c>
      <c r="E95" s="2">
        <f>'Poznámky - 123Q2008 (hodnoty)'!E95</f>
        <v>1458</v>
      </c>
      <c r="F95" s="14">
        <f>'Poznámky - 123Q2008 (hodnoty)'!F95/'Poznámky - 123Q2008 (hodnoty)'!D95</f>
        <v>0.7145001501050735</v>
      </c>
      <c r="G95" s="14">
        <f>'Poznámky - 123Q2008 (hodnoty)'!G95/'Poznámky - 123Q2008 (hodnoty)'!E95</f>
        <v>0.6906721536351166</v>
      </c>
      <c r="H95" s="14">
        <f>'Poznámky - 123Q2008 (hodnoty)'!H95/'Poznámky - 123Q2008 (hodnoty)'!D95</f>
        <v>0.0003002101471029721</v>
      </c>
      <c r="I95" s="14">
        <f>'Poznámky - 123Q2008 (hodnoty)'!I95/'Poznámky - 123Q2008 (hodnoty)'!E95</f>
        <v>0.0006858710562414266</v>
      </c>
      <c r="J95" s="14">
        <f>'Poznámky - 123Q2008 (hodnoty)'!J95/'Poznámky - 123Q2008 (hodnoty)'!D95</f>
        <v>0.010507355148604023</v>
      </c>
      <c r="K95" s="14">
        <f>'Poznámky - 123Q2008 (hodnoty)'!K95/'Poznámky - 123Q2008 (hodnoty)'!E95</f>
        <v>0.021262002743484224</v>
      </c>
      <c r="L95" s="14">
        <f>'Poznámky - 123Q2008 (hodnoty)'!L95/'Poznámky - 123Q2008 (hodnoty)'!D95</f>
        <v>0.20354247973581507</v>
      </c>
      <c r="M95" s="14">
        <f>'Poznámky - 123Q2008 (hodnoty)'!M95/'Poznámky - 123Q2008 (hodnoty)'!E95</f>
        <v>0.3484224965706447</v>
      </c>
      <c r="N95" s="14">
        <f>'Poznámky - 123Q2008 (hodnoty)'!N95/'Poznámky - 123Q2008 (hodnoty)'!D95</f>
        <v>0.002701891323926749</v>
      </c>
      <c r="O95" s="14">
        <f>'Poznámky - 123Q2008 (hodnoty)'!O95/'Poznámky - 123Q2008 (hodnoty)'!E95</f>
        <v>0.004801097393689987</v>
      </c>
    </row>
    <row r="96" spans="1:15" ht="12.75">
      <c r="A96" s="2" t="str">
        <f>'Poznámky - 123Q2008 (hodnoty)'!A96</f>
        <v>Středočeský kraj</v>
      </c>
      <c r="B96" s="6" t="str">
        <f>'Poznámky - 123Q2008 (hodnoty)'!B96</f>
        <v>Rakovník</v>
      </c>
      <c r="C96" s="4">
        <f>'Poznámky - 123Q2008 (hodnoty)'!C96</f>
        <v>3216</v>
      </c>
      <c r="D96" s="2">
        <f>'Poznámky - 123Q2008 (hodnoty)'!D96</f>
        <v>2371</v>
      </c>
      <c r="E96" s="2">
        <f>'Poznámky - 123Q2008 (hodnoty)'!E96</f>
        <v>899</v>
      </c>
      <c r="F96" s="14">
        <f>'Poznámky - 123Q2008 (hodnoty)'!F96/'Poznámky - 123Q2008 (hodnoty)'!D96</f>
        <v>0.6465626318009279</v>
      </c>
      <c r="G96" s="14">
        <f>'Poznámky - 123Q2008 (hodnoty)'!G96/'Poznámky - 123Q2008 (hodnoty)'!E96</f>
        <v>0.7441601779755284</v>
      </c>
      <c r="H96" s="14">
        <f>'Poznámky - 123Q2008 (hodnoty)'!H96/'Poznámky - 123Q2008 (hodnoty)'!D96</f>
        <v>0.00042176296921130323</v>
      </c>
      <c r="I96" s="14">
        <f>'Poznámky - 123Q2008 (hodnoty)'!I96/'Poznámky - 123Q2008 (hodnoty)'!E96</f>
        <v>0</v>
      </c>
      <c r="J96" s="14">
        <f>'Poznámky - 123Q2008 (hodnoty)'!J96/'Poznámky - 123Q2008 (hodnoty)'!D96</f>
        <v>0.001687051876845213</v>
      </c>
      <c r="K96" s="14">
        <f>'Poznámky - 123Q2008 (hodnoty)'!K96/'Poznámky - 123Q2008 (hodnoty)'!E96</f>
        <v>0.004449388209121246</v>
      </c>
      <c r="L96" s="14">
        <f>'Poznámky - 123Q2008 (hodnoty)'!L96/'Poznámky - 123Q2008 (hodnoty)'!D96</f>
        <v>0.2610712779417967</v>
      </c>
      <c r="M96" s="14">
        <f>'Poznámky - 123Q2008 (hodnoty)'!M96/'Poznámky - 123Q2008 (hodnoty)'!E96</f>
        <v>0.39599555061179087</v>
      </c>
      <c r="N96" s="14">
        <f>'Poznámky - 123Q2008 (hodnoty)'!N96/'Poznámky - 123Q2008 (hodnoty)'!D96</f>
        <v>0.005482918599746942</v>
      </c>
      <c r="O96" s="14">
        <f>'Poznámky - 123Q2008 (hodnoty)'!O96/'Poznámky - 123Q2008 (hodnoty)'!E96</f>
        <v>0.008898776418242492</v>
      </c>
    </row>
    <row r="97" spans="1:15" ht="12.75">
      <c r="A97" s="2" t="str">
        <f>'Poznámky - 123Q2008 (hodnoty)'!A97</f>
        <v>Plzeňský kraj</v>
      </c>
      <c r="B97" s="6" t="str">
        <f>'Poznámky - 123Q2008 (hodnoty)'!B97</f>
        <v>Rokycany</v>
      </c>
      <c r="C97" s="4">
        <f>'Poznámky - 123Q2008 (hodnoty)'!C97</f>
        <v>2773</v>
      </c>
      <c r="D97" s="2">
        <f>'Poznámky - 123Q2008 (hodnoty)'!D97</f>
        <v>2102</v>
      </c>
      <c r="E97" s="2">
        <f>'Poznámky - 123Q2008 (hodnoty)'!E97</f>
        <v>682</v>
      </c>
      <c r="F97" s="14">
        <f>'Poznámky - 123Q2008 (hodnoty)'!F97/'Poznámky - 123Q2008 (hodnoty)'!D97</f>
        <v>0.8006660323501428</v>
      </c>
      <c r="G97" s="14">
        <f>'Poznámky - 123Q2008 (hodnoty)'!G97/'Poznámky - 123Q2008 (hodnoty)'!E97</f>
        <v>0.7873900293255132</v>
      </c>
      <c r="H97" s="14">
        <f>'Poznámky - 123Q2008 (hodnoty)'!H97/'Poznámky - 123Q2008 (hodnoty)'!D97</f>
        <v>0.0004757373929590866</v>
      </c>
      <c r="I97" s="14">
        <f>'Poznámky - 123Q2008 (hodnoty)'!I97/'Poznámky - 123Q2008 (hodnoty)'!E97</f>
        <v>0</v>
      </c>
      <c r="J97" s="14">
        <f>'Poznámky - 123Q2008 (hodnoty)'!J97/'Poznámky - 123Q2008 (hodnoty)'!D97</f>
        <v>0.011893434823977164</v>
      </c>
      <c r="K97" s="14">
        <f>'Poznámky - 123Q2008 (hodnoty)'!K97/'Poznámky - 123Q2008 (hodnoty)'!E97</f>
        <v>0.02932551319648094</v>
      </c>
      <c r="L97" s="14">
        <f>'Poznámky - 123Q2008 (hodnoty)'!L97/'Poznámky - 123Q2008 (hodnoty)'!D97</f>
        <v>0.16127497621313036</v>
      </c>
      <c r="M97" s="14">
        <f>'Poznámky - 123Q2008 (hodnoty)'!M97/'Poznámky - 123Q2008 (hodnoty)'!E97</f>
        <v>0.30791788856304986</v>
      </c>
      <c r="N97" s="14">
        <f>'Poznámky - 123Q2008 (hodnoty)'!N97/'Poznámky - 123Q2008 (hodnoty)'!D97</f>
        <v>0.002378686964795433</v>
      </c>
      <c r="O97" s="14">
        <f>'Poznámky - 123Q2008 (hodnoty)'!O97/'Poznámky - 123Q2008 (hodnoty)'!E97</f>
        <v>0.005865102639296188</v>
      </c>
    </row>
    <row r="98" spans="1:15" ht="12.75">
      <c r="A98" s="2" t="str">
        <f>'Poznámky - 123Q2008 (hodnoty)'!A98</f>
        <v>Ústecký kraj</v>
      </c>
      <c r="B98" s="6" t="str">
        <f>'Poznámky - 123Q2008 (hodnoty)'!B98</f>
        <v>Rumburk</v>
      </c>
      <c r="C98" s="4">
        <f>'Poznámky - 123Q2008 (hodnoty)'!C98</f>
        <v>3568</v>
      </c>
      <c r="D98" s="2">
        <f>'Poznámky - 123Q2008 (hodnoty)'!D98</f>
        <v>2791</v>
      </c>
      <c r="E98" s="2">
        <f>'Poznámky - 123Q2008 (hodnoty)'!E98</f>
        <v>807</v>
      </c>
      <c r="F98" s="14">
        <f>'Poznámky - 123Q2008 (hodnoty)'!F98/'Poznámky - 123Q2008 (hodnoty)'!D98</f>
        <v>0.6958079541383017</v>
      </c>
      <c r="G98" s="14">
        <f>'Poznámky - 123Q2008 (hodnoty)'!G98/'Poznámky - 123Q2008 (hodnoty)'!E98</f>
        <v>0.7174721189591078</v>
      </c>
      <c r="H98" s="14">
        <f>'Poznámky - 123Q2008 (hodnoty)'!H98/'Poznámky - 123Q2008 (hodnoty)'!D98</f>
        <v>0</v>
      </c>
      <c r="I98" s="14">
        <f>'Poznámky - 123Q2008 (hodnoty)'!I98/'Poznámky - 123Q2008 (hodnoty)'!E98</f>
        <v>0</v>
      </c>
      <c r="J98" s="14">
        <f>'Poznámky - 123Q2008 (hodnoty)'!J98/'Poznámky - 123Q2008 (hodnoty)'!D98</f>
        <v>0.00573271228950197</v>
      </c>
      <c r="K98" s="14">
        <f>'Poznámky - 123Q2008 (hodnoty)'!K98/'Poznámky - 123Q2008 (hodnoty)'!E98</f>
        <v>0.008674101610904586</v>
      </c>
      <c r="L98" s="14">
        <f>'Poznámky - 123Q2008 (hodnoty)'!L98/'Poznámky - 123Q2008 (hodnoty)'!D98</f>
        <v>0.20673593694016482</v>
      </c>
      <c r="M98" s="14">
        <f>'Poznámky - 123Q2008 (hodnoty)'!M98/'Poznámky - 123Q2008 (hodnoty)'!E98</f>
        <v>0.3940520446096654</v>
      </c>
      <c r="N98" s="14">
        <f>'Poznámky - 123Q2008 (hodnoty)'!N98/'Poznámky - 123Q2008 (hodnoty)'!D98</f>
        <v>0.0010748835542816195</v>
      </c>
      <c r="O98" s="14">
        <f>'Poznámky - 123Q2008 (hodnoty)'!O98/'Poznámky - 123Q2008 (hodnoty)'!E98</f>
        <v>0.004956629491945477</v>
      </c>
    </row>
    <row r="99" spans="1:15" ht="12.75">
      <c r="A99" s="2" t="str">
        <f>'Poznámky - 123Q2008 (hodnoty)'!A99</f>
        <v>Královéhradecký kraj</v>
      </c>
      <c r="B99" s="6" t="str">
        <f>'Poznámky - 123Q2008 (hodnoty)'!B99</f>
        <v>Rychnov nad Kněžnou</v>
      </c>
      <c r="C99" s="4">
        <f>'Poznámky - 123Q2008 (hodnoty)'!C99</f>
        <v>3267</v>
      </c>
      <c r="D99" s="2">
        <f>'Poznámky - 123Q2008 (hodnoty)'!D99</f>
        <v>2349</v>
      </c>
      <c r="E99" s="2">
        <f>'Poznámky - 123Q2008 (hodnoty)'!E99</f>
        <v>1038</v>
      </c>
      <c r="F99" s="14">
        <f>'Poznámky - 123Q2008 (hodnoty)'!F99/'Poznámky - 123Q2008 (hodnoty)'!D99</f>
        <v>0.6040868454661558</v>
      </c>
      <c r="G99" s="14">
        <f>'Poznámky - 123Q2008 (hodnoty)'!G99/'Poznámky - 123Q2008 (hodnoty)'!E99</f>
        <v>0.5202312138728323</v>
      </c>
      <c r="H99" s="14">
        <f>'Poznámky - 123Q2008 (hodnoty)'!H99/'Poznámky - 123Q2008 (hodnoty)'!D99</f>
        <v>0</v>
      </c>
      <c r="I99" s="14">
        <f>'Poznámky - 123Q2008 (hodnoty)'!I99/'Poznámky - 123Q2008 (hodnoty)'!E99</f>
        <v>0</v>
      </c>
      <c r="J99" s="14">
        <f>'Poznámky - 123Q2008 (hodnoty)'!J99/'Poznámky - 123Q2008 (hodnoty)'!D99</f>
        <v>0.0017028522775649213</v>
      </c>
      <c r="K99" s="14">
        <f>'Poznámky - 123Q2008 (hodnoty)'!K99/'Poznámky - 123Q2008 (hodnoty)'!E99</f>
        <v>0.005780346820809248</v>
      </c>
      <c r="L99" s="14">
        <f>'Poznámky - 123Q2008 (hodnoty)'!L99/'Poznámky - 123Q2008 (hodnoty)'!D99</f>
        <v>0.1881651766709238</v>
      </c>
      <c r="M99" s="14">
        <f>'Poznámky - 123Q2008 (hodnoty)'!M99/'Poznámky - 123Q2008 (hodnoty)'!E99</f>
        <v>0.25626204238921</v>
      </c>
      <c r="N99" s="14">
        <f>'Poznámky - 123Q2008 (hodnoty)'!N99/'Poznámky - 123Q2008 (hodnoty)'!D99</f>
        <v>0.0034057045551298426</v>
      </c>
      <c r="O99" s="14">
        <f>'Poznámky - 123Q2008 (hodnoty)'!O99/'Poznámky - 123Q2008 (hodnoty)'!E99</f>
        <v>0.00674373795761079</v>
      </c>
    </row>
    <row r="100" spans="1:15" ht="12.75">
      <c r="A100" s="2" t="str">
        <f>'Poznámky - 123Q2008 (hodnoty)'!A100</f>
        <v>Liberecký kraj</v>
      </c>
      <c r="B100" s="6" t="str">
        <f>'Poznámky - 123Q2008 (hodnoty)'!B100</f>
        <v>Semily</v>
      </c>
      <c r="C100" s="4">
        <f>'Poznámky - 123Q2008 (hodnoty)'!C100</f>
        <v>2014</v>
      </c>
      <c r="D100" s="2">
        <f>'Poznámky - 123Q2008 (hodnoty)'!D100</f>
        <v>1501</v>
      </c>
      <c r="E100" s="2">
        <f>'Poznámky - 123Q2008 (hodnoty)'!E100</f>
        <v>542</v>
      </c>
      <c r="F100" s="14">
        <f>'Poznámky - 123Q2008 (hodnoty)'!F100/'Poznámky - 123Q2008 (hodnoty)'!D100</f>
        <v>0.7088607594936709</v>
      </c>
      <c r="G100" s="14">
        <f>'Poznámky - 123Q2008 (hodnoty)'!G100/'Poznámky - 123Q2008 (hodnoty)'!E100</f>
        <v>0.7509225092250923</v>
      </c>
      <c r="H100" s="14">
        <f>'Poznámky - 123Q2008 (hodnoty)'!H100/'Poznámky - 123Q2008 (hodnoty)'!D100</f>
        <v>0</v>
      </c>
      <c r="I100" s="14">
        <f>'Poznámky - 123Q2008 (hodnoty)'!I100/'Poznámky - 123Q2008 (hodnoty)'!E100</f>
        <v>0</v>
      </c>
      <c r="J100" s="14">
        <f>'Poznámky - 123Q2008 (hodnoty)'!J100/'Poznámky - 123Q2008 (hodnoty)'!D100</f>
        <v>0.001998667554963358</v>
      </c>
      <c r="K100" s="14">
        <f>'Poznámky - 123Q2008 (hodnoty)'!K100/'Poznámky - 123Q2008 (hodnoty)'!E100</f>
        <v>0.0018450184501845018</v>
      </c>
      <c r="L100" s="14">
        <f>'Poznámky - 123Q2008 (hodnoty)'!L100/'Poznámky - 123Q2008 (hodnoty)'!D100</f>
        <v>0.24650233177881412</v>
      </c>
      <c r="M100" s="14">
        <f>'Poznámky - 123Q2008 (hodnoty)'!M100/'Poznámky - 123Q2008 (hodnoty)'!E100</f>
        <v>0.4280442804428044</v>
      </c>
      <c r="N100" s="14">
        <f>'Poznámky - 123Q2008 (hodnoty)'!N100/'Poznámky - 123Q2008 (hodnoty)'!D100</f>
        <v>0</v>
      </c>
      <c r="O100" s="14">
        <f>'Poznámky - 123Q2008 (hodnoty)'!O100/'Poznámky - 123Q2008 (hodnoty)'!E100</f>
        <v>0.007380073800738007</v>
      </c>
    </row>
    <row r="101" spans="1:15" ht="12.75">
      <c r="A101" s="2" t="str">
        <f>'Poznámky - 123Q2008 (hodnoty)'!A101</f>
        <v>Středočeský kraj</v>
      </c>
      <c r="B101" s="6" t="str">
        <f>'Poznámky - 123Q2008 (hodnoty)'!B101</f>
        <v>Slaný</v>
      </c>
      <c r="C101" s="4">
        <f>'Poznámky - 123Q2008 (hodnoty)'!C101</f>
        <v>2228</v>
      </c>
      <c r="D101" s="2">
        <f>'Poznámky - 123Q2008 (hodnoty)'!D101</f>
        <v>1582</v>
      </c>
      <c r="E101" s="2">
        <f>'Poznámky - 123Q2008 (hodnoty)'!E101</f>
        <v>691</v>
      </c>
      <c r="F101" s="14">
        <f>'Poznámky - 123Q2008 (hodnoty)'!F101/'Poznámky - 123Q2008 (hodnoty)'!D101</f>
        <v>0.6852085967130215</v>
      </c>
      <c r="G101" s="14">
        <f>'Poznámky - 123Q2008 (hodnoty)'!G101/'Poznámky - 123Q2008 (hodnoty)'!E101</f>
        <v>0.6845151953690304</v>
      </c>
      <c r="H101" s="14">
        <f>'Poznámky - 123Q2008 (hodnoty)'!H101/'Poznámky - 123Q2008 (hodnoty)'!D101</f>
        <v>0</v>
      </c>
      <c r="I101" s="14">
        <f>'Poznámky - 123Q2008 (hodnoty)'!I101/'Poznámky - 123Q2008 (hodnoty)'!E101</f>
        <v>0</v>
      </c>
      <c r="J101" s="14">
        <f>'Poznámky - 123Q2008 (hodnoty)'!J101/'Poznámky - 123Q2008 (hodnoty)'!D101</f>
        <v>0.0012642225031605564</v>
      </c>
      <c r="K101" s="14">
        <f>'Poznámky - 123Q2008 (hodnoty)'!K101/'Poznámky - 123Q2008 (hodnoty)'!E101</f>
        <v>0.004341534008683068</v>
      </c>
      <c r="L101" s="14">
        <f>'Poznámky - 123Q2008 (hodnoty)'!L101/'Poznámky - 123Q2008 (hodnoty)'!D101</f>
        <v>0.21049304677623262</v>
      </c>
      <c r="M101" s="14">
        <f>'Poznámky - 123Q2008 (hodnoty)'!M101/'Poznámky - 123Q2008 (hodnoty)'!E101</f>
        <v>0.2460202604920405</v>
      </c>
      <c r="N101" s="14">
        <f>'Poznámky - 123Q2008 (hodnoty)'!N101/'Poznámky - 123Q2008 (hodnoty)'!D101</f>
        <v>0.0025284450063211127</v>
      </c>
      <c r="O101" s="14">
        <f>'Poznámky - 123Q2008 (hodnoty)'!O101/'Poznámky - 123Q2008 (hodnoty)'!E101</f>
        <v>0.002894356005788712</v>
      </c>
    </row>
    <row r="102" spans="1:15" ht="12.75">
      <c r="A102" s="2" t="str">
        <f>'Poznámky - 123Q2008 (hodnoty)'!A102</f>
        <v>Karlovarský kraj</v>
      </c>
      <c r="B102" s="6" t="str">
        <f>'Poznámky - 123Q2008 (hodnoty)'!B102</f>
        <v>Sokolov</v>
      </c>
      <c r="C102" s="4">
        <f>'Poznámky - 123Q2008 (hodnoty)'!C102</f>
        <v>7167</v>
      </c>
      <c r="D102" s="2">
        <f>'Poznámky - 123Q2008 (hodnoty)'!D102</f>
        <v>5500</v>
      </c>
      <c r="E102" s="2">
        <f>'Poznámky - 123Q2008 (hodnoty)'!E102</f>
        <v>1840</v>
      </c>
      <c r="F102" s="14">
        <f>'Poznámky - 123Q2008 (hodnoty)'!F102/'Poznámky - 123Q2008 (hodnoty)'!D102</f>
        <v>0.7870909090909091</v>
      </c>
      <c r="G102" s="14">
        <f>'Poznámky - 123Q2008 (hodnoty)'!G102/'Poznámky - 123Q2008 (hodnoty)'!E102</f>
        <v>0.725</v>
      </c>
      <c r="H102" s="14">
        <f>'Poznámky - 123Q2008 (hodnoty)'!H102/'Poznámky - 123Q2008 (hodnoty)'!D102</f>
        <v>0</v>
      </c>
      <c r="I102" s="14">
        <f>'Poznámky - 123Q2008 (hodnoty)'!I102/'Poznámky - 123Q2008 (hodnoty)'!E102</f>
        <v>0</v>
      </c>
      <c r="J102" s="14">
        <f>'Poznámky - 123Q2008 (hodnoty)'!J102/'Poznámky - 123Q2008 (hodnoty)'!D102</f>
        <v>0.0003636363636363636</v>
      </c>
      <c r="K102" s="14">
        <f>'Poznámky - 123Q2008 (hodnoty)'!K102/'Poznámky - 123Q2008 (hodnoty)'!E102</f>
        <v>0.0010869565217391304</v>
      </c>
      <c r="L102" s="14">
        <f>'Poznámky - 123Q2008 (hodnoty)'!L102/'Poznámky - 123Q2008 (hodnoty)'!D102</f>
        <v>0.19218181818181818</v>
      </c>
      <c r="M102" s="14">
        <f>'Poznámky - 123Q2008 (hodnoty)'!M102/'Poznámky - 123Q2008 (hodnoty)'!E102</f>
        <v>0.3706521739130435</v>
      </c>
      <c r="N102" s="14">
        <f>'Poznámky - 123Q2008 (hodnoty)'!N102/'Poznámky - 123Q2008 (hodnoty)'!D102</f>
        <v>0.001090909090909091</v>
      </c>
      <c r="O102" s="14">
        <f>'Poznámky - 123Q2008 (hodnoty)'!O102/'Poznámky - 123Q2008 (hodnoty)'!E102</f>
        <v>0.002717391304347826</v>
      </c>
    </row>
    <row r="103" spans="1:15" ht="12.75">
      <c r="A103" s="2" t="str">
        <f>'Poznámky - 123Q2008 (hodnoty)'!A103</f>
        <v>Jihočeský kraj</v>
      </c>
      <c r="B103" s="6" t="str">
        <f>'Poznámky - 123Q2008 (hodnoty)'!B103</f>
        <v>Strakonice</v>
      </c>
      <c r="C103" s="4">
        <f>'Poznámky - 123Q2008 (hodnoty)'!C103</f>
        <v>3373</v>
      </c>
      <c r="D103" s="2">
        <f>'Poznámky - 123Q2008 (hodnoty)'!D103</f>
        <v>2494</v>
      </c>
      <c r="E103" s="2">
        <f>'Poznámky - 123Q2008 (hodnoty)'!E103</f>
        <v>910</v>
      </c>
      <c r="F103" s="14">
        <f>'Poznámky - 123Q2008 (hodnoty)'!F103/'Poznámky - 123Q2008 (hodnoty)'!D103</f>
        <v>0.6956696070569367</v>
      </c>
      <c r="G103" s="14">
        <f>'Poznámky - 123Q2008 (hodnoty)'!G103/'Poznámky - 123Q2008 (hodnoty)'!E103</f>
        <v>0.6868131868131868</v>
      </c>
      <c r="H103" s="14">
        <f>'Poznámky - 123Q2008 (hodnoty)'!H103/'Poznámky - 123Q2008 (hodnoty)'!D103</f>
        <v>0</v>
      </c>
      <c r="I103" s="14">
        <f>'Poznámky - 123Q2008 (hodnoty)'!I103/'Poznámky - 123Q2008 (hodnoty)'!E103</f>
        <v>0</v>
      </c>
      <c r="J103" s="14">
        <f>'Poznámky - 123Q2008 (hodnoty)'!J103/'Poznámky - 123Q2008 (hodnoty)'!D103</f>
        <v>0.008420208500400962</v>
      </c>
      <c r="K103" s="14">
        <f>'Poznámky - 123Q2008 (hodnoty)'!K103/'Poznámky - 123Q2008 (hodnoty)'!E103</f>
        <v>0.01868131868131868</v>
      </c>
      <c r="L103" s="14">
        <f>'Poznámky - 123Q2008 (hodnoty)'!L103/'Poznámky - 123Q2008 (hodnoty)'!D103</f>
        <v>0.2285485164394547</v>
      </c>
      <c r="M103" s="14">
        <f>'Poznámky - 123Q2008 (hodnoty)'!M103/'Poznámky - 123Q2008 (hodnoty)'!E103</f>
        <v>0.3263736263736264</v>
      </c>
      <c r="N103" s="14">
        <f>'Poznámky - 123Q2008 (hodnoty)'!N103/'Poznámky - 123Q2008 (hodnoty)'!D103</f>
        <v>0.0028067361668003207</v>
      </c>
      <c r="O103" s="14">
        <f>'Poznámky - 123Q2008 (hodnoty)'!O103/'Poznámky - 123Q2008 (hodnoty)'!E103</f>
        <v>0.0032967032967032967</v>
      </c>
    </row>
    <row r="104" spans="1:15" ht="12.75">
      <c r="A104" s="2" t="str">
        <f>'Poznámky - 123Q2008 (hodnoty)'!A104</f>
        <v>Plzeňský kraj</v>
      </c>
      <c r="B104" s="6" t="str">
        <f>'Poznámky - 123Q2008 (hodnoty)'!B104</f>
        <v>Sušice</v>
      </c>
      <c r="C104" s="4">
        <f>'Poznámky - 123Q2008 (hodnoty)'!C104</f>
        <v>1170</v>
      </c>
      <c r="D104" s="2">
        <f>'Poznámky - 123Q2008 (hodnoty)'!D104</f>
        <v>878</v>
      </c>
      <c r="E104" s="2">
        <f>'Poznámky - 123Q2008 (hodnoty)'!E104</f>
        <v>310</v>
      </c>
      <c r="F104" s="14">
        <f>'Poznámky - 123Q2008 (hodnoty)'!F104/'Poznámky - 123Q2008 (hodnoty)'!D104</f>
        <v>0.6332574031890661</v>
      </c>
      <c r="G104" s="14">
        <f>'Poznámky - 123Q2008 (hodnoty)'!G104/'Poznámky - 123Q2008 (hodnoty)'!E104</f>
        <v>0.5483870967741935</v>
      </c>
      <c r="H104" s="14">
        <f>'Poznámky - 123Q2008 (hodnoty)'!H104/'Poznámky - 123Q2008 (hodnoty)'!D104</f>
        <v>0.0011389521640091116</v>
      </c>
      <c r="I104" s="14">
        <f>'Poznámky - 123Q2008 (hodnoty)'!I104/'Poznámky - 123Q2008 (hodnoty)'!E104</f>
        <v>0</v>
      </c>
      <c r="J104" s="14">
        <f>'Poznámky - 123Q2008 (hodnoty)'!J104/'Poznámky - 123Q2008 (hodnoty)'!D104</f>
        <v>0.002277904328018223</v>
      </c>
      <c r="K104" s="14">
        <f>'Poznámky - 123Q2008 (hodnoty)'!K104/'Poznámky - 123Q2008 (hodnoty)'!E104</f>
        <v>0.0032258064516129032</v>
      </c>
      <c r="L104" s="14">
        <f>'Poznámky - 123Q2008 (hodnoty)'!L104/'Poznámky - 123Q2008 (hodnoty)'!D104</f>
        <v>0.1845102505694761</v>
      </c>
      <c r="M104" s="14">
        <f>'Poznámky - 123Q2008 (hodnoty)'!M104/'Poznámky - 123Q2008 (hodnoty)'!E104</f>
        <v>0.36774193548387096</v>
      </c>
      <c r="N104" s="14">
        <f>'Poznámky - 123Q2008 (hodnoty)'!N104/'Poznámky - 123Q2008 (hodnoty)'!D104</f>
        <v>0</v>
      </c>
      <c r="O104" s="14">
        <f>'Poznámky - 123Q2008 (hodnoty)'!O104/'Poznámky - 123Q2008 (hodnoty)'!E104</f>
        <v>0</v>
      </c>
    </row>
    <row r="105" spans="1:15" ht="12.75">
      <c r="A105" s="2" t="str">
        <f>'Poznámky - 123Q2008 (hodnoty)'!A105</f>
        <v>Pardubický kraj</v>
      </c>
      <c r="B105" s="6" t="str">
        <f>'Poznámky - 123Q2008 (hodnoty)'!B105</f>
        <v>Svitavy</v>
      </c>
      <c r="C105" s="4">
        <f>'Poznámky - 123Q2008 (hodnoty)'!C105</f>
        <v>5654</v>
      </c>
      <c r="D105" s="2">
        <f>'Poznámky - 123Q2008 (hodnoty)'!D105</f>
        <v>4322</v>
      </c>
      <c r="E105" s="2">
        <f>'Poznámky - 123Q2008 (hodnoty)'!E105</f>
        <v>1409</v>
      </c>
      <c r="F105" s="14">
        <f>'Poznámky - 123Q2008 (hodnoty)'!F105/'Poznámky - 123Q2008 (hodnoty)'!D105</f>
        <v>0.6478482184173994</v>
      </c>
      <c r="G105" s="14">
        <f>'Poznámky - 123Q2008 (hodnoty)'!G105/'Poznámky - 123Q2008 (hodnoty)'!E105</f>
        <v>0.7139815471965933</v>
      </c>
      <c r="H105" s="14">
        <f>'Poznámky - 123Q2008 (hodnoty)'!H105/'Poznámky - 123Q2008 (hodnoty)'!D105</f>
        <v>0.00046274872744099955</v>
      </c>
      <c r="I105" s="14">
        <f>'Poznámky - 123Q2008 (hodnoty)'!I105/'Poznámky - 123Q2008 (hodnoty)'!E105</f>
        <v>0.0007097232079489</v>
      </c>
      <c r="J105" s="14">
        <f>'Poznámky - 123Q2008 (hodnoty)'!J105/'Poznámky - 123Q2008 (hodnoty)'!D105</f>
        <v>0.0006941230911614993</v>
      </c>
      <c r="K105" s="14">
        <f>'Poznámky - 123Q2008 (hodnoty)'!K105/'Poznámky - 123Q2008 (hodnoty)'!E105</f>
        <v>0.0021291696238466998</v>
      </c>
      <c r="L105" s="14">
        <f>'Poznámky - 123Q2008 (hodnoty)'!L105/'Poznámky - 123Q2008 (hodnoty)'!D105</f>
        <v>0.17353077279037482</v>
      </c>
      <c r="M105" s="14">
        <f>'Poznámky - 123Q2008 (hodnoty)'!M105/'Poznámky - 123Q2008 (hodnoty)'!E105</f>
        <v>0.2867281760113556</v>
      </c>
      <c r="N105" s="14">
        <f>'Poznámky - 123Q2008 (hodnoty)'!N105/'Poznámky - 123Q2008 (hodnoty)'!D105</f>
        <v>0.0023137436372049976</v>
      </c>
      <c r="O105" s="14">
        <f>'Poznámky - 123Q2008 (hodnoty)'!O105/'Poznámky - 123Q2008 (hodnoty)'!E105</f>
        <v>0.0035486160397444995</v>
      </c>
    </row>
    <row r="106" spans="1:15" ht="12.75">
      <c r="A106" s="2" t="str">
        <f>'Poznámky - 123Q2008 (hodnoty)'!A106</f>
        <v>Olomoucký kraj</v>
      </c>
      <c r="B106" s="6" t="str">
        <f>'Poznámky - 123Q2008 (hodnoty)'!B106</f>
        <v>Šumperk</v>
      </c>
      <c r="C106" s="4">
        <f>'Poznámky - 123Q2008 (hodnoty)'!C106</f>
        <v>6838</v>
      </c>
      <c r="D106" s="2">
        <f>'Poznámky - 123Q2008 (hodnoty)'!D106</f>
        <v>5329</v>
      </c>
      <c r="E106" s="2">
        <f>'Poznámky - 123Q2008 (hodnoty)'!E106</f>
        <v>1827</v>
      </c>
      <c r="F106" s="14">
        <f>'Poznámky - 123Q2008 (hodnoty)'!F106/'Poznámky - 123Q2008 (hodnoty)'!D106</f>
        <v>0.6738600112591481</v>
      </c>
      <c r="G106" s="14">
        <f>'Poznámky - 123Q2008 (hodnoty)'!G106/'Poznámky - 123Q2008 (hodnoty)'!E106</f>
        <v>0.6579091406677614</v>
      </c>
      <c r="H106" s="14">
        <f>'Poznámky - 123Q2008 (hodnoty)'!H106/'Poznámky - 123Q2008 (hodnoty)'!D106</f>
        <v>0</v>
      </c>
      <c r="I106" s="14">
        <f>'Poznámky - 123Q2008 (hodnoty)'!I106/'Poznámky - 123Q2008 (hodnoty)'!E106</f>
        <v>0</v>
      </c>
      <c r="J106" s="14">
        <f>'Poznámky - 123Q2008 (hodnoty)'!J106/'Poznámky - 123Q2008 (hodnoty)'!D106</f>
        <v>0.000562957402889848</v>
      </c>
      <c r="K106" s="14">
        <f>'Poznámky - 123Q2008 (hodnoty)'!K106/'Poznámky - 123Q2008 (hodnoty)'!E106</f>
        <v>0.0005473453749315818</v>
      </c>
      <c r="L106" s="14">
        <f>'Poznámky - 123Q2008 (hodnoty)'!L106/'Poznámky - 123Q2008 (hodnoty)'!D106</f>
        <v>0.20285231750797522</v>
      </c>
      <c r="M106" s="14">
        <f>'Poznámky - 123Q2008 (hodnoty)'!M106/'Poznámky - 123Q2008 (hodnoty)'!E106</f>
        <v>0.39408866995073893</v>
      </c>
      <c r="N106" s="14">
        <f>'Poznámky - 123Q2008 (hodnoty)'!N106/'Poznámky - 123Q2008 (hodnoty)'!D106</f>
        <v>0.001688872208669544</v>
      </c>
      <c r="O106" s="14">
        <f>'Poznámky - 123Q2008 (hodnoty)'!O106/'Poznámky - 123Q2008 (hodnoty)'!E106</f>
        <v>0.0016420361247947454</v>
      </c>
    </row>
    <row r="107" spans="1:15" ht="12.75">
      <c r="A107" s="2" t="str">
        <f>'Poznámky - 123Q2008 (hodnoty)'!A107</f>
        <v>Jihočeský kraj</v>
      </c>
      <c r="B107" s="6" t="str">
        <f>'Poznámky - 123Q2008 (hodnoty)'!B107</f>
        <v>Tábor</v>
      </c>
      <c r="C107" s="4">
        <f>'Poznámky - 123Q2008 (hodnoty)'!C107</f>
        <v>4057</v>
      </c>
      <c r="D107" s="2">
        <f>'Poznámky - 123Q2008 (hodnoty)'!D107</f>
        <v>2895</v>
      </c>
      <c r="E107" s="2">
        <f>'Poznámky - 123Q2008 (hodnoty)'!E107</f>
        <v>1255</v>
      </c>
      <c r="F107" s="14">
        <f>'Poznámky - 123Q2008 (hodnoty)'!F107/'Poznámky - 123Q2008 (hodnoty)'!D107</f>
        <v>0.7271157167530224</v>
      </c>
      <c r="G107" s="14">
        <f>'Poznámky - 123Q2008 (hodnoty)'!G107/'Poznámky - 123Q2008 (hodnoty)'!E107</f>
        <v>0.648605577689243</v>
      </c>
      <c r="H107" s="14">
        <f>'Poznámky - 123Q2008 (hodnoty)'!H107/'Poznámky - 123Q2008 (hodnoty)'!D107</f>
        <v>0</v>
      </c>
      <c r="I107" s="14">
        <f>'Poznámky - 123Q2008 (hodnoty)'!I107/'Poznámky - 123Q2008 (hodnoty)'!E107</f>
        <v>0</v>
      </c>
      <c r="J107" s="14">
        <f>'Poznámky - 123Q2008 (hodnoty)'!J107/'Poznámky - 123Q2008 (hodnoty)'!D107</f>
        <v>0.002072538860103627</v>
      </c>
      <c r="K107" s="14">
        <f>'Poznámky - 123Q2008 (hodnoty)'!K107/'Poznámky - 123Q2008 (hodnoty)'!E107</f>
        <v>0.00398406374501992</v>
      </c>
      <c r="L107" s="14">
        <f>'Poznámky - 123Q2008 (hodnoty)'!L107/'Poznámky - 123Q2008 (hodnoty)'!D107</f>
        <v>0.24179620034542315</v>
      </c>
      <c r="M107" s="14">
        <f>'Poznámky - 123Q2008 (hodnoty)'!M107/'Poznámky - 123Q2008 (hodnoty)'!E107</f>
        <v>0.34183266932270917</v>
      </c>
      <c r="N107" s="14">
        <f>'Poznámky - 123Q2008 (hodnoty)'!N107/'Poznámky - 123Q2008 (hodnoty)'!D107</f>
        <v>0.001381692573402418</v>
      </c>
      <c r="O107" s="14">
        <f>'Poznámky - 123Q2008 (hodnoty)'!O107/'Poznámky - 123Q2008 (hodnoty)'!E107</f>
        <v>0.007171314741035857</v>
      </c>
    </row>
    <row r="108" spans="1:15" ht="12.75">
      <c r="A108" s="2" t="str">
        <f>'Poznámky - 123Q2008 (hodnoty)'!A108</f>
        <v>Plzeňský kraj</v>
      </c>
      <c r="B108" s="6" t="str">
        <f>'Poznámky - 123Q2008 (hodnoty)'!B108</f>
        <v>Tachov</v>
      </c>
      <c r="C108" s="4">
        <f>'Poznámky - 123Q2008 (hodnoty)'!C108</f>
        <v>4621</v>
      </c>
      <c r="D108" s="2">
        <f>'Poznámky - 123Q2008 (hodnoty)'!D108</f>
        <v>3573</v>
      </c>
      <c r="E108" s="2">
        <f>'Poznámky - 123Q2008 (hodnoty)'!E108</f>
        <v>1067</v>
      </c>
      <c r="F108" s="14">
        <f>'Poznámky - 123Q2008 (hodnoty)'!F108/'Poznámky - 123Q2008 (hodnoty)'!D108</f>
        <v>0.7223621606493144</v>
      </c>
      <c r="G108" s="14">
        <f>'Poznámky - 123Q2008 (hodnoty)'!G108/'Poznámky - 123Q2008 (hodnoty)'!E108</f>
        <v>0.7910028116213683</v>
      </c>
      <c r="H108" s="14">
        <f>'Poznámky - 123Q2008 (hodnoty)'!H108/'Poznámky - 123Q2008 (hodnoty)'!D108</f>
        <v>0</v>
      </c>
      <c r="I108" s="14">
        <f>'Poznámky - 123Q2008 (hodnoty)'!I108/'Poznámky - 123Q2008 (hodnoty)'!E108</f>
        <v>0</v>
      </c>
      <c r="J108" s="14">
        <f>'Poznámky - 123Q2008 (hodnoty)'!J108/'Poznámky - 123Q2008 (hodnoty)'!D108</f>
        <v>0.0016792611251049538</v>
      </c>
      <c r="K108" s="14">
        <f>'Poznámky - 123Q2008 (hodnoty)'!K108/'Poznámky - 123Q2008 (hodnoty)'!E108</f>
        <v>0.0018744142455482662</v>
      </c>
      <c r="L108" s="14">
        <f>'Poznámky - 123Q2008 (hodnoty)'!L108/'Poznámky - 123Q2008 (hodnoty)'!D108</f>
        <v>0.13630002798768542</v>
      </c>
      <c r="M108" s="14">
        <f>'Poznámky - 123Q2008 (hodnoty)'!M108/'Poznámky - 123Q2008 (hodnoty)'!E108</f>
        <v>0.2867853795688847</v>
      </c>
      <c r="N108" s="14">
        <f>'Poznámky - 123Q2008 (hodnoty)'!N108/'Poznámky - 123Q2008 (hodnoty)'!D108</f>
        <v>0.0019591379792891126</v>
      </c>
      <c r="O108" s="14">
        <f>'Poznámky - 123Q2008 (hodnoty)'!O108/'Poznámky - 123Q2008 (hodnoty)'!E108</f>
        <v>0.0037488284910965324</v>
      </c>
    </row>
    <row r="109" spans="1:15" ht="12.75">
      <c r="A109" s="2" t="str">
        <f>'Poznámky - 123Q2008 (hodnoty)'!A109</f>
        <v>Vysočina</v>
      </c>
      <c r="B109" s="6" t="str">
        <f>'Poznámky - 123Q2008 (hodnoty)'!B109</f>
        <v>Telč</v>
      </c>
      <c r="C109" s="4">
        <f>'Poznámky - 123Q2008 (hodnoty)'!C109</f>
        <v>218</v>
      </c>
      <c r="D109" s="2">
        <f>'Poznámky - 123Q2008 (hodnoty)'!D109</f>
        <v>153</v>
      </c>
      <c r="E109" s="2">
        <f>'Poznámky - 123Q2008 (hodnoty)'!E109</f>
        <v>69</v>
      </c>
      <c r="F109" s="14">
        <f>'Poznámky - 123Q2008 (hodnoty)'!F109/'Poznámky - 123Q2008 (hodnoty)'!D109</f>
        <v>0</v>
      </c>
      <c r="G109" s="14">
        <f>'Poznámky - 123Q2008 (hodnoty)'!G109/'Poznámky - 123Q2008 (hodnoty)'!E109</f>
        <v>0</v>
      </c>
      <c r="H109" s="14">
        <f>'Poznámky - 123Q2008 (hodnoty)'!H109/'Poznámky - 123Q2008 (hodnoty)'!D109</f>
        <v>0</v>
      </c>
      <c r="I109" s="14">
        <f>'Poznámky - 123Q2008 (hodnoty)'!I109/'Poznámky - 123Q2008 (hodnoty)'!E109</f>
        <v>0</v>
      </c>
      <c r="J109" s="14">
        <f>'Poznámky - 123Q2008 (hodnoty)'!J109/'Poznámky - 123Q2008 (hodnoty)'!D109</f>
        <v>0</v>
      </c>
      <c r="K109" s="14">
        <f>'Poznámky - 123Q2008 (hodnoty)'!K109/'Poznámky - 123Q2008 (hodnoty)'!E109</f>
        <v>0.014492753623188406</v>
      </c>
      <c r="L109" s="14">
        <f>'Poznámky - 123Q2008 (hodnoty)'!L109/'Poznámky - 123Q2008 (hodnoty)'!D109</f>
        <v>0.5751633986928104</v>
      </c>
      <c r="M109" s="14">
        <f>'Poznámky - 123Q2008 (hodnoty)'!M109/'Poznámky - 123Q2008 (hodnoty)'!E109</f>
        <v>0.5652173913043478</v>
      </c>
      <c r="N109" s="14">
        <f>'Poznámky - 123Q2008 (hodnoty)'!N109/'Poznámky - 123Q2008 (hodnoty)'!D109</f>
        <v>0.09803921568627451</v>
      </c>
      <c r="O109" s="14">
        <f>'Poznámky - 123Q2008 (hodnoty)'!O109/'Poznámky - 123Q2008 (hodnoty)'!E109</f>
        <v>0.07246376811594203</v>
      </c>
    </row>
    <row r="110" spans="1:15" ht="12.75">
      <c r="A110" s="2" t="str">
        <f>'Poznámky - 123Q2008 (hodnoty)'!A110</f>
        <v>Ústecký kraj</v>
      </c>
      <c r="B110" s="6" t="str">
        <f>'Poznámky - 123Q2008 (hodnoty)'!B110</f>
        <v>Teplice</v>
      </c>
      <c r="C110" s="4">
        <f>'Poznámky - 123Q2008 (hodnoty)'!C110</f>
        <v>8495</v>
      </c>
      <c r="D110" s="2">
        <f>'Poznámky - 123Q2008 (hodnoty)'!D110</f>
        <v>6511</v>
      </c>
      <c r="E110" s="2">
        <f>'Poznámky - 123Q2008 (hodnoty)'!E110</f>
        <v>2050</v>
      </c>
      <c r="F110" s="14">
        <f>'Poznámky - 123Q2008 (hodnoty)'!F110/'Poznámky - 123Q2008 (hodnoty)'!D110</f>
        <v>0.8203041007525725</v>
      </c>
      <c r="G110" s="14">
        <f>'Poznámky - 123Q2008 (hodnoty)'!G110/'Poznámky - 123Q2008 (hodnoty)'!E110</f>
        <v>0.8492682926829268</v>
      </c>
      <c r="H110" s="14">
        <f>'Poznámky - 123Q2008 (hodnoty)'!H110/'Poznámky - 123Q2008 (hodnoty)'!D110</f>
        <v>0</v>
      </c>
      <c r="I110" s="14">
        <f>'Poznámky - 123Q2008 (hodnoty)'!I110/'Poznámky - 123Q2008 (hodnoty)'!E110</f>
        <v>0</v>
      </c>
      <c r="J110" s="14">
        <f>'Poznámky - 123Q2008 (hodnoty)'!J110/'Poznámky - 123Q2008 (hodnoty)'!D110</f>
        <v>0.0012286899093841193</v>
      </c>
      <c r="K110" s="14">
        <f>'Poznámky - 123Q2008 (hodnoty)'!K110/'Poznámky - 123Q2008 (hodnoty)'!E110</f>
        <v>0.007317073170731708</v>
      </c>
      <c r="L110" s="14">
        <f>'Poznámky - 123Q2008 (hodnoty)'!L110/'Poznámky - 123Q2008 (hodnoty)'!D110</f>
        <v>0.10735678083243741</v>
      </c>
      <c r="M110" s="14">
        <f>'Poznámky - 123Q2008 (hodnoty)'!M110/'Poznámky - 123Q2008 (hodnoty)'!E110</f>
        <v>0.25609756097560976</v>
      </c>
      <c r="N110" s="14">
        <f>'Poznámky - 123Q2008 (hodnoty)'!N110/'Poznámky - 123Q2008 (hodnoty)'!D110</f>
        <v>0.0012286899093841193</v>
      </c>
      <c r="O110" s="14">
        <f>'Poznámky - 123Q2008 (hodnoty)'!O110/'Poznámky - 123Q2008 (hodnoty)'!E110</f>
        <v>0.002926829268292683</v>
      </c>
    </row>
    <row r="111" spans="1:15" ht="12.75">
      <c r="A111" s="2" t="str">
        <f>'Poznámky - 123Q2008 (hodnoty)'!A111</f>
        <v>Královéhradecký kraj</v>
      </c>
      <c r="B111" s="6" t="str">
        <f>'Poznámky - 123Q2008 (hodnoty)'!B111</f>
        <v>Trutnov</v>
      </c>
      <c r="C111" s="4">
        <f>'Poznámky - 123Q2008 (hodnoty)'!C111</f>
        <v>6763</v>
      </c>
      <c r="D111" s="2">
        <f>'Poznámky - 123Q2008 (hodnoty)'!D111</f>
        <v>4822</v>
      </c>
      <c r="E111" s="2">
        <f>'Poznámky - 123Q2008 (hodnoty)'!E111</f>
        <v>2171</v>
      </c>
      <c r="F111" s="14">
        <f>'Poznámky - 123Q2008 (hodnoty)'!F111/'Poznámky - 123Q2008 (hodnoty)'!D111</f>
        <v>0.6808378266279552</v>
      </c>
      <c r="G111" s="14">
        <f>'Poznámky - 123Q2008 (hodnoty)'!G111/'Poznámky - 123Q2008 (hodnoty)'!E111</f>
        <v>0.6107784431137725</v>
      </c>
      <c r="H111" s="14">
        <f>'Poznámky - 123Q2008 (hodnoty)'!H111/'Poznámky - 123Q2008 (hodnoty)'!D111</f>
        <v>0.0008295313148071339</v>
      </c>
      <c r="I111" s="14">
        <f>'Poznámky - 123Q2008 (hodnoty)'!I111/'Poznámky - 123Q2008 (hodnoty)'!E111</f>
        <v>0</v>
      </c>
      <c r="J111" s="14">
        <f>'Poznámky - 123Q2008 (hodnoty)'!J111/'Poznámky - 123Q2008 (hodnoty)'!D111</f>
        <v>0.004562422231439237</v>
      </c>
      <c r="K111" s="14">
        <f>'Poznámky - 123Q2008 (hodnoty)'!K111/'Poznámky - 123Q2008 (hodnoty)'!E111</f>
        <v>0.010133578995854445</v>
      </c>
      <c r="L111" s="14">
        <f>'Poznámky - 123Q2008 (hodnoty)'!L111/'Poznámky - 123Q2008 (hodnoty)'!D111</f>
        <v>0.14682704272086272</v>
      </c>
      <c r="M111" s="14">
        <f>'Poznámky - 123Q2008 (hodnoty)'!M111/'Poznámky - 123Q2008 (hodnoty)'!E111</f>
        <v>0.23998157531091663</v>
      </c>
      <c r="N111" s="14">
        <f>'Poznámky - 123Q2008 (hodnoty)'!N111/'Poznámky - 123Q2008 (hodnoty)'!D111</f>
        <v>0.0018664454583160513</v>
      </c>
      <c r="O111" s="14">
        <f>'Poznámky - 123Q2008 (hodnoty)'!O111/'Poznámky - 123Q2008 (hodnoty)'!E111</f>
        <v>0.006909258406264394</v>
      </c>
    </row>
    <row r="112" spans="1:15" ht="12.75">
      <c r="A112" s="2" t="str">
        <f>'Poznámky - 123Q2008 (hodnoty)'!A112</f>
        <v>Vysočina</v>
      </c>
      <c r="B112" s="6" t="str">
        <f>'Poznámky - 123Q2008 (hodnoty)'!B112</f>
        <v>Třebíč</v>
      </c>
      <c r="C112" s="4">
        <f>'Poznámky - 123Q2008 (hodnoty)'!C112</f>
        <v>3946</v>
      </c>
      <c r="D112" s="2">
        <f>'Poznámky - 123Q2008 (hodnoty)'!D112</f>
        <v>3171</v>
      </c>
      <c r="E112" s="2">
        <f>'Poznámky - 123Q2008 (hodnoty)'!E112</f>
        <v>789</v>
      </c>
      <c r="F112" s="14">
        <f>'Poznámky - 123Q2008 (hodnoty)'!F112/'Poznámky - 123Q2008 (hodnoty)'!D112</f>
        <v>0.7808262377798801</v>
      </c>
      <c r="G112" s="14">
        <f>'Poznámky - 123Q2008 (hodnoty)'!G112/'Poznámky - 123Q2008 (hodnoty)'!E112</f>
        <v>0.7858048162230672</v>
      </c>
      <c r="H112" s="14">
        <f>'Poznámky - 123Q2008 (hodnoty)'!H112/'Poznámky - 123Q2008 (hodnoty)'!D112</f>
        <v>0</v>
      </c>
      <c r="I112" s="14">
        <f>'Poznámky - 123Q2008 (hodnoty)'!I112/'Poznámky - 123Q2008 (hodnoty)'!E112</f>
        <v>0</v>
      </c>
      <c r="J112" s="14">
        <f>'Poznámky - 123Q2008 (hodnoty)'!J112/'Poznámky - 123Q2008 (hodnoty)'!D112</f>
        <v>0.004415011037527594</v>
      </c>
      <c r="K112" s="14">
        <f>'Poznámky - 123Q2008 (hodnoty)'!K112/'Poznámky - 123Q2008 (hodnoty)'!E112</f>
        <v>0.011406844106463879</v>
      </c>
      <c r="L112" s="14">
        <f>'Poznámky - 123Q2008 (hodnoty)'!L112/'Poznámky - 123Q2008 (hodnoty)'!D112</f>
        <v>0.15957111321349732</v>
      </c>
      <c r="M112" s="14">
        <f>'Poznámky - 123Q2008 (hodnoty)'!M112/'Poznámky - 123Q2008 (hodnoty)'!E112</f>
        <v>0.320659062103929</v>
      </c>
      <c r="N112" s="14">
        <f>'Poznámky - 123Q2008 (hodnoty)'!N112/'Poznámky - 123Q2008 (hodnoty)'!D112</f>
        <v>0.000630715862503942</v>
      </c>
      <c r="O112" s="14">
        <f>'Poznámky - 123Q2008 (hodnoty)'!O112/'Poznámky - 123Q2008 (hodnoty)'!E112</f>
        <v>0.005069708491761723</v>
      </c>
    </row>
    <row r="113" spans="1:15" ht="12.75">
      <c r="A113" s="2" t="str">
        <f>'Poznámky - 123Q2008 (hodnoty)'!A113</f>
        <v>Jihočeský kraj</v>
      </c>
      <c r="B113" s="6" t="str">
        <f>'Poznámky - 123Q2008 (hodnoty)'!B113</f>
        <v>Třeboň</v>
      </c>
      <c r="C113" s="4">
        <f>'Poznámky - 123Q2008 (hodnoty)'!C113</f>
        <v>1137</v>
      </c>
      <c r="D113" s="2">
        <f>'Poznámky - 123Q2008 (hodnoty)'!D113</f>
        <v>871</v>
      </c>
      <c r="E113" s="2">
        <f>'Poznámky - 123Q2008 (hodnoty)'!E113</f>
        <v>305</v>
      </c>
      <c r="F113" s="14">
        <f>'Poznámky - 123Q2008 (hodnoty)'!F113/'Poznámky - 123Q2008 (hodnoty)'!D113</f>
        <v>0.6865671641791045</v>
      </c>
      <c r="G113" s="14">
        <f>'Poznámky - 123Q2008 (hodnoty)'!G113/'Poznámky - 123Q2008 (hodnoty)'!E113</f>
        <v>0.521311475409836</v>
      </c>
      <c r="H113" s="14">
        <f>'Poznámky - 123Q2008 (hodnoty)'!H113/'Poznámky - 123Q2008 (hodnoty)'!D113</f>
        <v>0</v>
      </c>
      <c r="I113" s="14">
        <f>'Poznámky - 123Q2008 (hodnoty)'!I113/'Poznámky - 123Q2008 (hodnoty)'!E113</f>
        <v>0</v>
      </c>
      <c r="J113" s="14">
        <f>'Poznámky - 123Q2008 (hodnoty)'!J113/'Poznámky - 123Q2008 (hodnoty)'!D113</f>
        <v>0.003444316877152698</v>
      </c>
      <c r="K113" s="14">
        <f>'Poznámky - 123Q2008 (hodnoty)'!K113/'Poznámky - 123Q2008 (hodnoty)'!E113</f>
        <v>0.01639344262295082</v>
      </c>
      <c r="L113" s="14">
        <f>'Poznámky - 123Q2008 (hodnoty)'!L113/'Poznámky - 123Q2008 (hodnoty)'!D113</f>
        <v>0.19058553386911595</v>
      </c>
      <c r="M113" s="14">
        <f>'Poznámky - 123Q2008 (hodnoty)'!M113/'Poznámky - 123Q2008 (hodnoty)'!E113</f>
        <v>0.38688524590163936</v>
      </c>
      <c r="N113" s="14">
        <f>'Poznámky - 123Q2008 (hodnoty)'!N113/'Poznámky - 123Q2008 (hodnoty)'!D113</f>
        <v>0.001148105625717566</v>
      </c>
      <c r="O113" s="14">
        <f>'Poznámky - 123Q2008 (hodnoty)'!O113/'Poznámky - 123Q2008 (hodnoty)'!E113</f>
        <v>0.003278688524590164</v>
      </c>
    </row>
    <row r="114" spans="1:15" ht="12.75">
      <c r="A114" s="2" t="str">
        <f>'Poznámky - 123Q2008 (hodnoty)'!A114</f>
        <v>Moravskoslezský kraj</v>
      </c>
      <c r="B114" s="6" t="str">
        <f>'Poznámky - 123Q2008 (hodnoty)'!B114</f>
        <v>Třinec</v>
      </c>
      <c r="C114" s="4">
        <f>'Poznámky - 123Q2008 (hodnoty)'!C114</f>
        <v>2175</v>
      </c>
      <c r="D114" s="2">
        <f>'Poznámky - 123Q2008 (hodnoty)'!D114</f>
        <v>1669</v>
      </c>
      <c r="E114" s="2">
        <f>'Poznámky - 123Q2008 (hodnoty)'!E114</f>
        <v>596</v>
      </c>
      <c r="F114" s="14">
        <f>'Poznámky - 123Q2008 (hodnoty)'!F114/'Poznámky - 123Q2008 (hodnoty)'!D114</f>
        <v>0.6692630317555422</v>
      </c>
      <c r="G114" s="14">
        <f>'Poznámky - 123Q2008 (hodnoty)'!G114/'Poznámky - 123Q2008 (hodnoty)'!E114</f>
        <v>0.46476510067114096</v>
      </c>
      <c r="H114" s="14">
        <f>'Poznámky - 123Q2008 (hodnoty)'!H114/'Poznámky - 123Q2008 (hodnoty)'!D114</f>
        <v>0</v>
      </c>
      <c r="I114" s="14">
        <f>'Poznámky - 123Q2008 (hodnoty)'!I114/'Poznámky - 123Q2008 (hodnoty)'!E114</f>
        <v>0.0016778523489932886</v>
      </c>
      <c r="J114" s="14">
        <f>'Poznámky - 123Q2008 (hodnoty)'!J114/'Poznámky - 123Q2008 (hodnoty)'!D114</f>
        <v>0.004194128220491312</v>
      </c>
      <c r="K114" s="14">
        <f>'Poznámky - 123Q2008 (hodnoty)'!K114/'Poznámky - 123Q2008 (hodnoty)'!E114</f>
        <v>0.0016778523489932886</v>
      </c>
      <c r="L114" s="14">
        <f>'Poznámky - 123Q2008 (hodnoty)'!L114/'Poznámky - 123Q2008 (hodnoty)'!D114</f>
        <v>0.18573996405032953</v>
      </c>
      <c r="M114" s="14">
        <f>'Poznámky - 123Q2008 (hodnoty)'!M114/'Poznámky - 123Q2008 (hodnoty)'!E114</f>
        <v>0.2953020134228188</v>
      </c>
      <c r="N114" s="14">
        <f>'Poznámky - 123Q2008 (hodnoty)'!N114/'Poznámky - 123Q2008 (hodnoty)'!D114</f>
        <v>0.0011983223487118035</v>
      </c>
      <c r="O114" s="14">
        <f>'Poznámky - 123Q2008 (hodnoty)'!O114/'Poznámky - 123Q2008 (hodnoty)'!E114</f>
        <v>0</v>
      </c>
    </row>
    <row r="115" spans="1:15" ht="12.75">
      <c r="A115" s="2" t="str">
        <f>'Poznámky - 123Q2008 (hodnoty)'!A115</f>
        <v>Zlínský kraj</v>
      </c>
      <c r="B115" s="6" t="str">
        <f>'Poznámky - 123Q2008 (hodnoty)'!B115</f>
        <v>Uherské Hradiště</v>
      </c>
      <c r="C115" s="4">
        <f>'Poznámky - 123Q2008 (hodnoty)'!C115</f>
        <v>4465</v>
      </c>
      <c r="D115" s="2">
        <f>'Poznámky - 123Q2008 (hodnoty)'!D115</f>
        <v>2995</v>
      </c>
      <c r="E115" s="2">
        <f>'Poznámky - 123Q2008 (hodnoty)'!E115</f>
        <v>1510</v>
      </c>
      <c r="F115" s="14">
        <f>'Poznámky - 123Q2008 (hodnoty)'!F115/'Poznámky - 123Q2008 (hodnoty)'!D115</f>
        <v>0.7005008347245409</v>
      </c>
      <c r="G115" s="14">
        <f>'Poznámky - 123Q2008 (hodnoty)'!G115/'Poznámky - 123Q2008 (hodnoty)'!E115</f>
        <v>0.6629139072847682</v>
      </c>
      <c r="H115" s="14">
        <f>'Poznámky - 123Q2008 (hodnoty)'!H115/'Poznámky - 123Q2008 (hodnoty)'!D115</f>
        <v>0.000333889816360601</v>
      </c>
      <c r="I115" s="14">
        <f>'Poznámky - 123Q2008 (hodnoty)'!I115/'Poznámky - 123Q2008 (hodnoty)'!E115</f>
        <v>0</v>
      </c>
      <c r="J115" s="14">
        <f>'Poznámky - 123Q2008 (hodnoty)'!J115/'Poznámky - 123Q2008 (hodnoty)'!D115</f>
        <v>0.005676126878130217</v>
      </c>
      <c r="K115" s="14">
        <f>'Poznámky - 123Q2008 (hodnoty)'!K115/'Poznámky - 123Q2008 (hodnoty)'!E115</f>
        <v>0.008609271523178808</v>
      </c>
      <c r="L115" s="14">
        <f>'Poznámky - 123Q2008 (hodnoty)'!L115/'Poznámky - 123Q2008 (hodnoty)'!D115</f>
        <v>0.21602671118530886</v>
      </c>
      <c r="M115" s="14">
        <f>'Poznámky - 123Q2008 (hodnoty)'!M115/'Poznámky - 123Q2008 (hodnoty)'!E115</f>
        <v>0.2781456953642384</v>
      </c>
      <c r="N115" s="14">
        <f>'Poznámky - 123Q2008 (hodnoty)'!N115/'Poznámky - 123Q2008 (hodnoty)'!D115</f>
        <v>0.001335559265442404</v>
      </c>
      <c r="O115" s="14">
        <f>'Poznámky - 123Q2008 (hodnoty)'!O115/'Poznámky - 123Q2008 (hodnoty)'!E115</f>
        <v>0.0033112582781456954</v>
      </c>
    </row>
    <row r="116" spans="1:15" ht="12.75">
      <c r="A116" s="2" t="str">
        <f>'Poznámky - 123Q2008 (hodnoty)'!A116</f>
        <v>Zlínský kraj</v>
      </c>
      <c r="B116" s="6" t="str">
        <f>'Poznámky - 123Q2008 (hodnoty)'!B116</f>
        <v>Uherský Brod</v>
      </c>
      <c r="C116" s="4">
        <f>'Poznámky - 123Q2008 (hodnoty)'!C116</f>
        <v>2166</v>
      </c>
      <c r="D116" s="2">
        <f>'Poznámky - 123Q2008 (hodnoty)'!D116</f>
        <v>1614</v>
      </c>
      <c r="E116" s="2">
        <f>'Poznámky - 123Q2008 (hodnoty)'!E116</f>
        <v>586</v>
      </c>
      <c r="F116" s="14">
        <f>'Poznámky - 123Q2008 (hodnoty)'!F116/'Poznámky - 123Q2008 (hodnoty)'!D116</f>
        <v>0.6486988847583643</v>
      </c>
      <c r="G116" s="14">
        <f>'Poznámky - 123Q2008 (hodnoty)'!G116/'Poznámky - 123Q2008 (hodnoty)'!E116</f>
        <v>0.5443686006825939</v>
      </c>
      <c r="H116" s="14">
        <f>'Poznámky - 123Q2008 (hodnoty)'!H116/'Poznámky - 123Q2008 (hodnoty)'!D116</f>
        <v>0</v>
      </c>
      <c r="I116" s="14">
        <f>'Poznámky - 123Q2008 (hodnoty)'!I116/'Poznámky - 123Q2008 (hodnoty)'!E116</f>
        <v>0</v>
      </c>
      <c r="J116" s="14">
        <f>'Poznámky - 123Q2008 (hodnoty)'!J116/'Poznámky - 123Q2008 (hodnoty)'!D116</f>
        <v>0.0030978934324659233</v>
      </c>
      <c r="K116" s="14">
        <f>'Poznámky - 123Q2008 (hodnoty)'!K116/'Poznámky - 123Q2008 (hodnoty)'!E116</f>
        <v>0.010238907849829351</v>
      </c>
      <c r="L116" s="14">
        <f>'Poznámky - 123Q2008 (hodnoty)'!L116/'Poznámky - 123Q2008 (hodnoty)'!D116</f>
        <v>0.23234200743494424</v>
      </c>
      <c r="M116" s="14">
        <f>'Poznámky - 123Q2008 (hodnoty)'!M116/'Poznámky - 123Q2008 (hodnoty)'!E116</f>
        <v>0.3873720136518771</v>
      </c>
      <c r="N116" s="14">
        <f>'Poznámky - 123Q2008 (hodnoty)'!N116/'Poznámky - 123Q2008 (hodnoty)'!D116</f>
        <v>0.0018587360594795538</v>
      </c>
      <c r="O116" s="14">
        <f>'Poznámky - 123Q2008 (hodnoty)'!O116/'Poznámky - 123Q2008 (hodnoty)'!E116</f>
        <v>0</v>
      </c>
    </row>
    <row r="117" spans="1:15" ht="12.75">
      <c r="A117" s="2" t="str">
        <f>'Poznámky - 123Q2008 (hodnoty)'!A117</f>
        <v>Ústecký kraj</v>
      </c>
      <c r="B117" s="6" t="str">
        <f>'Poznámky - 123Q2008 (hodnoty)'!B117</f>
        <v>Ústí nad Labem</v>
      </c>
      <c r="C117" s="4">
        <f>'Poznámky - 123Q2008 (hodnoty)'!C117</f>
        <v>8295</v>
      </c>
      <c r="D117" s="2">
        <f>'Poznámky - 123Q2008 (hodnoty)'!D117</f>
        <v>6215</v>
      </c>
      <c r="E117" s="2">
        <f>'Poznámky - 123Q2008 (hodnoty)'!E117</f>
        <v>2142</v>
      </c>
      <c r="F117" s="14">
        <f>'Poznámky - 123Q2008 (hodnoty)'!F117/'Poznámky - 123Q2008 (hodnoty)'!D117</f>
        <v>0.8220434432823813</v>
      </c>
      <c r="G117" s="14">
        <f>'Poznámky - 123Q2008 (hodnoty)'!G117/'Poznámky - 123Q2008 (hodnoty)'!E117</f>
        <v>0.8417366946778712</v>
      </c>
      <c r="H117" s="14">
        <f>'Poznámky - 123Q2008 (hodnoty)'!H117/'Poznámky - 123Q2008 (hodnoty)'!D117</f>
        <v>0</v>
      </c>
      <c r="I117" s="14">
        <f>'Poznámky - 123Q2008 (hodnoty)'!I117/'Poznámky - 123Q2008 (hodnoty)'!E117</f>
        <v>0</v>
      </c>
      <c r="J117" s="14">
        <f>'Poznámky - 123Q2008 (hodnoty)'!J117/'Poznámky - 123Q2008 (hodnoty)'!D117</f>
        <v>0.003218020917135961</v>
      </c>
      <c r="K117" s="14">
        <f>'Poznámky - 123Q2008 (hodnoty)'!K117/'Poznámky - 123Q2008 (hodnoty)'!E117</f>
        <v>0.003734827264239029</v>
      </c>
      <c r="L117" s="14">
        <f>'Poznámky - 123Q2008 (hodnoty)'!L117/'Poznámky - 123Q2008 (hodnoty)'!D117</f>
        <v>0.1329042638777152</v>
      </c>
      <c r="M117" s="14">
        <f>'Poznámky - 123Q2008 (hodnoty)'!M117/'Poznámky - 123Q2008 (hodnoty)'!E117</f>
        <v>0.3029878618113912</v>
      </c>
      <c r="N117" s="14">
        <f>'Poznámky - 123Q2008 (hodnoty)'!N117/'Poznámky - 123Q2008 (hodnoty)'!D117</f>
        <v>0.0011263073209975866</v>
      </c>
      <c r="O117" s="14">
        <f>'Poznámky - 123Q2008 (hodnoty)'!O117/'Poznámky - 123Q2008 (hodnoty)'!E117</f>
        <v>0.004668534080298786</v>
      </c>
    </row>
    <row r="118" spans="1:15" ht="12.75">
      <c r="A118" s="2" t="str">
        <f>'Poznámky - 123Q2008 (hodnoty)'!A118</f>
        <v>Pardubický kraj</v>
      </c>
      <c r="B118" s="6" t="str">
        <f>'Poznámky - 123Q2008 (hodnoty)'!B118</f>
        <v>Ústí nad Orlicí</v>
      </c>
      <c r="C118" s="4">
        <f>'Poznámky - 123Q2008 (hodnoty)'!C118</f>
        <v>5840</v>
      </c>
      <c r="D118" s="2">
        <f>'Poznámky - 123Q2008 (hodnoty)'!D118</f>
        <v>4532</v>
      </c>
      <c r="E118" s="2">
        <f>'Poznámky - 123Q2008 (hodnoty)'!E118</f>
        <v>1799</v>
      </c>
      <c r="F118" s="14">
        <f>'Poznámky - 123Q2008 (hodnoty)'!F118/'Poznámky - 123Q2008 (hodnoty)'!D118</f>
        <v>0.557369814651368</v>
      </c>
      <c r="G118" s="14">
        <f>'Poznámky - 123Q2008 (hodnoty)'!G118/'Poznámky - 123Q2008 (hodnoty)'!E118</f>
        <v>0.565869927737632</v>
      </c>
      <c r="H118" s="14">
        <f>'Poznámky - 123Q2008 (hodnoty)'!H118/'Poznámky - 123Q2008 (hodnoty)'!D118</f>
        <v>0</v>
      </c>
      <c r="I118" s="14">
        <f>'Poznámky - 123Q2008 (hodnoty)'!I118/'Poznámky - 123Q2008 (hodnoty)'!E118</f>
        <v>0</v>
      </c>
      <c r="J118" s="14">
        <f>'Poznámky - 123Q2008 (hodnoty)'!J118/'Poznámky - 123Q2008 (hodnoty)'!D118</f>
        <v>0.001323918799646955</v>
      </c>
      <c r="K118" s="14">
        <f>'Poznámky - 123Q2008 (hodnoty)'!K118/'Poznámky - 123Q2008 (hodnoty)'!E118</f>
        <v>0.0027793218454697055</v>
      </c>
      <c r="L118" s="14">
        <f>'Poznámky - 123Q2008 (hodnoty)'!L118/'Poznámky - 123Q2008 (hodnoty)'!D118</f>
        <v>0.15180935569285084</v>
      </c>
      <c r="M118" s="14">
        <f>'Poznámky - 123Q2008 (hodnoty)'!M118/'Poznámky - 123Q2008 (hodnoty)'!E118</f>
        <v>0.23735408560311283</v>
      </c>
      <c r="N118" s="14">
        <f>'Poznámky - 123Q2008 (hodnoty)'!N118/'Poznámky - 123Q2008 (hodnoty)'!D118</f>
        <v>0.00264783759929391</v>
      </c>
      <c r="O118" s="14">
        <f>'Poznámky - 123Q2008 (hodnoty)'!O118/'Poznámky - 123Q2008 (hodnoty)'!E118</f>
        <v>0.006670372429127293</v>
      </c>
    </row>
    <row r="119" spans="1:15" ht="12.75">
      <c r="A119" s="2" t="str">
        <f>'Poznámky - 123Q2008 (hodnoty)'!A119</f>
        <v>Zlínský kraj</v>
      </c>
      <c r="B119" s="6" t="str">
        <f>'Poznámky - 123Q2008 (hodnoty)'!B119</f>
        <v>Valašské Klobouky</v>
      </c>
      <c r="C119" s="4">
        <f>'Poznámky - 123Q2008 (hodnoty)'!C119</f>
        <v>1274</v>
      </c>
      <c r="D119" s="2">
        <f>'Poznámky - 123Q2008 (hodnoty)'!D119</f>
        <v>923</v>
      </c>
      <c r="E119" s="2">
        <f>'Poznámky - 123Q2008 (hodnoty)'!E119</f>
        <v>414</v>
      </c>
      <c r="F119" s="14">
        <f>'Poznámky - 123Q2008 (hodnoty)'!F119/'Poznámky - 123Q2008 (hodnoty)'!D119</f>
        <v>0.5861321776814734</v>
      </c>
      <c r="G119" s="14">
        <f>'Poznámky - 123Q2008 (hodnoty)'!G119/'Poznámky - 123Q2008 (hodnoty)'!E119</f>
        <v>0.34057971014492755</v>
      </c>
      <c r="H119" s="14">
        <f>'Poznámky - 123Q2008 (hodnoty)'!H119/'Poznámky - 123Q2008 (hodnoty)'!D119</f>
        <v>0</v>
      </c>
      <c r="I119" s="14">
        <f>'Poznámky - 123Q2008 (hodnoty)'!I119/'Poznámky - 123Q2008 (hodnoty)'!E119</f>
        <v>0</v>
      </c>
      <c r="J119" s="14">
        <f>'Poznámky - 123Q2008 (hodnoty)'!J119/'Poznámky - 123Q2008 (hodnoty)'!D119</f>
        <v>0.0032502708559046588</v>
      </c>
      <c r="K119" s="14">
        <f>'Poznámky - 123Q2008 (hodnoty)'!K119/'Poznámky - 123Q2008 (hodnoty)'!E119</f>
        <v>0.01932367149758454</v>
      </c>
      <c r="L119" s="14">
        <f>'Poznámky - 123Q2008 (hodnoty)'!L119/'Poznámky - 123Q2008 (hodnoty)'!D119</f>
        <v>0.2221018418201517</v>
      </c>
      <c r="M119" s="14">
        <f>'Poznámky - 123Q2008 (hodnoty)'!M119/'Poznámky - 123Q2008 (hodnoty)'!E119</f>
        <v>0.25120772946859904</v>
      </c>
      <c r="N119" s="14">
        <f>'Poznámky - 123Q2008 (hodnoty)'!N119/'Poznámky - 123Q2008 (hodnoty)'!D119</f>
        <v>0.0032502708559046588</v>
      </c>
      <c r="O119" s="14">
        <f>'Poznámky - 123Q2008 (hodnoty)'!O119/'Poznámky - 123Q2008 (hodnoty)'!E119</f>
        <v>0.004830917874396135</v>
      </c>
    </row>
    <row r="120" spans="1:15" ht="12.75">
      <c r="A120" s="2" t="str">
        <f>'Poznámky - 123Q2008 (hodnoty)'!A120</f>
        <v>Zlínský kraj</v>
      </c>
      <c r="B120" s="6" t="str">
        <f>'Poznámky - 123Q2008 (hodnoty)'!B120</f>
        <v>Valašské Meziříčí</v>
      </c>
      <c r="C120" s="4">
        <f>'Poznámky - 123Q2008 (hodnoty)'!C120</f>
        <v>2727</v>
      </c>
      <c r="D120" s="2">
        <f>'Poznámky - 123Q2008 (hodnoty)'!D120</f>
        <v>2100</v>
      </c>
      <c r="E120" s="2">
        <f>'Poznámky - 123Q2008 (hodnoty)'!E120</f>
        <v>794</v>
      </c>
      <c r="F120" s="14">
        <f>'Poznámky - 123Q2008 (hodnoty)'!F120/'Poznámky - 123Q2008 (hodnoty)'!D120</f>
        <v>0.6819047619047619</v>
      </c>
      <c r="G120" s="14">
        <f>'Poznámky - 123Q2008 (hodnoty)'!G120/'Poznámky - 123Q2008 (hodnoty)'!E120</f>
        <v>0.5869017632241813</v>
      </c>
      <c r="H120" s="14">
        <f>'Poznámky - 123Q2008 (hodnoty)'!H120/'Poznámky - 123Q2008 (hodnoty)'!D120</f>
        <v>0</v>
      </c>
      <c r="I120" s="14">
        <f>'Poznámky - 123Q2008 (hodnoty)'!I120/'Poznámky - 123Q2008 (hodnoty)'!E120</f>
        <v>0</v>
      </c>
      <c r="J120" s="14">
        <f>'Poznámky - 123Q2008 (hodnoty)'!J120/'Poznámky - 123Q2008 (hodnoty)'!D120</f>
        <v>0.008095238095238095</v>
      </c>
      <c r="K120" s="14">
        <f>'Poznámky - 123Q2008 (hodnoty)'!K120/'Poznámky - 123Q2008 (hodnoty)'!E120</f>
        <v>0.013853904282115869</v>
      </c>
      <c r="L120" s="14">
        <f>'Poznámky - 123Q2008 (hodnoty)'!L120/'Poznámky - 123Q2008 (hodnoty)'!D120</f>
        <v>0.19</v>
      </c>
      <c r="M120" s="14">
        <f>'Poznámky - 123Q2008 (hodnoty)'!M120/'Poznámky - 123Q2008 (hodnoty)'!E120</f>
        <v>0.353904282115869</v>
      </c>
      <c r="N120" s="14">
        <f>'Poznámky - 123Q2008 (hodnoty)'!N120/'Poznámky - 123Q2008 (hodnoty)'!D120</f>
        <v>0.002857142857142857</v>
      </c>
      <c r="O120" s="14">
        <f>'Poznámky - 123Q2008 (hodnoty)'!O120/'Poznámky - 123Q2008 (hodnoty)'!E120</f>
        <v>0.005037783375314861</v>
      </c>
    </row>
    <row r="121" spans="1:15" ht="12.75">
      <c r="A121" s="2" t="str">
        <f>'Poznámky - 123Q2008 (hodnoty)'!A121</f>
        <v>Vysočina</v>
      </c>
      <c r="B121" s="6" t="str">
        <f>'Poznámky - 123Q2008 (hodnoty)'!B121</f>
        <v>Velké Meziříčí</v>
      </c>
      <c r="C121" s="4">
        <f>'Poznámky - 123Q2008 (hodnoty)'!C121</f>
        <v>1011</v>
      </c>
      <c r="D121" s="2">
        <f>'Poznámky - 123Q2008 (hodnoty)'!D121</f>
        <v>737</v>
      </c>
      <c r="E121" s="2">
        <f>'Poznámky - 123Q2008 (hodnoty)'!E121</f>
        <v>341</v>
      </c>
      <c r="F121" s="14">
        <f>'Poznámky - 123Q2008 (hodnoty)'!F121/'Poznámky - 123Q2008 (hodnoty)'!D121</f>
        <v>0.5848032564450475</v>
      </c>
      <c r="G121" s="14">
        <f>'Poznámky - 123Q2008 (hodnoty)'!G121/'Poznámky - 123Q2008 (hodnoty)'!E121</f>
        <v>0.4780058651026393</v>
      </c>
      <c r="H121" s="14">
        <f>'Poznámky - 123Q2008 (hodnoty)'!H121/'Poznámky - 123Q2008 (hodnoty)'!D121</f>
        <v>0</v>
      </c>
      <c r="I121" s="14">
        <f>'Poznámky - 123Q2008 (hodnoty)'!I121/'Poznámky - 123Q2008 (hodnoty)'!E121</f>
        <v>0</v>
      </c>
      <c r="J121" s="14">
        <f>'Poznámky - 123Q2008 (hodnoty)'!J121/'Poznámky - 123Q2008 (hodnoty)'!D121</f>
        <v>0.017639077340569877</v>
      </c>
      <c r="K121" s="14">
        <f>'Poznámky - 123Q2008 (hodnoty)'!K121/'Poznámky - 123Q2008 (hodnoty)'!E121</f>
        <v>0.03812316715542522</v>
      </c>
      <c r="L121" s="14">
        <f>'Poznámky - 123Q2008 (hodnoty)'!L121/'Poznámky - 123Q2008 (hodnoty)'!D121</f>
        <v>0.24423337856173677</v>
      </c>
      <c r="M121" s="14">
        <f>'Poznámky - 123Q2008 (hodnoty)'!M121/'Poznámky - 123Q2008 (hodnoty)'!E121</f>
        <v>0.33724340175953077</v>
      </c>
      <c r="N121" s="14">
        <f>'Poznámky - 123Q2008 (hodnoty)'!N121/'Poznámky - 123Q2008 (hodnoty)'!D121</f>
        <v>0.0203527815468114</v>
      </c>
      <c r="O121" s="14">
        <f>'Poznámky - 123Q2008 (hodnoty)'!O121/'Poznámky - 123Q2008 (hodnoty)'!E121</f>
        <v>0.020527859237536656</v>
      </c>
    </row>
    <row r="122" spans="1:15" ht="12.75">
      <c r="A122" s="2" t="str">
        <f>'Poznámky - 123Q2008 (hodnoty)'!A122</f>
        <v>Zlínský kraj</v>
      </c>
      <c r="B122" s="6" t="str">
        <f>'Poznámky - 123Q2008 (hodnoty)'!B122</f>
        <v>Vsetín</v>
      </c>
      <c r="C122" s="4">
        <f>'Poznámky - 123Q2008 (hodnoty)'!C122</f>
        <v>2590</v>
      </c>
      <c r="D122" s="2">
        <f>'Poznámky - 123Q2008 (hodnoty)'!D122</f>
        <v>1910</v>
      </c>
      <c r="E122" s="2">
        <f>'Poznámky - 123Q2008 (hodnoty)'!E122</f>
        <v>725</v>
      </c>
      <c r="F122" s="14">
        <f>'Poznámky - 123Q2008 (hodnoty)'!F122/'Poznámky - 123Q2008 (hodnoty)'!D122</f>
        <v>0.6769633507853403</v>
      </c>
      <c r="G122" s="14">
        <f>'Poznámky - 123Q2008 (hodnoty)'!G122/'Poznámky - 123Q2008 (hodnoty)'!E122</f>
        <v>0.7048275862068966</v>
      </c>
      <c r="H122" s="14">
        <f>'Poznámky - 123Q2008 (hodnoty)'!H122/'Poznámky - 123Q2008 (hodnoty)'!D122</f>
        <v>0</v>
      </c>
      <c r="I122" s="14">
        <f>'Poznámky - 123Q2008 (hodnoty)'!I122/'Poznámky - 123Q2008 (hodnoty)'!E122</f>
        <v>0</v>
      </c>
      <c r="J122" s="14">
        <f>'Poznámky - 123Q2008 (hodnoty)'!J122/'Poznámky - 123Q2008 (hodnoty)'!D122</f>
        <v>0.007853403141361256</v>
      </c>
      <c r="K122" s="14">
        <f>'Poznámky - 123Q2008 (hodnoty)'!K122/'Poznámky - 123Q2008 (hodnoty)'!E122</f>
        <v>0.016551724137931035</v>
      </c>
      <c r="L122" s="14">
        <f>'Poznámky - 123Q2008 (hodnoty)'!L122/'Poznámky - 123Q2008 (hodnoty)'!D122</f>
        <v>0.19005235602094242</v>
      </c>
      <c r="M122" s="14">
        <f>'Poznámky - 123Q2008 (hodnoty)'!M122/'Poznámky - 123Q2008 (hodnoty)'!E122</f>
        <v>0.30896551724137933</v>
      </c>
      <c r="N122" s="14">
        <f>'Poznámky - 123Q2008 (hodnoty)'!N122/'Poznámky - 123Q2008 (hodnoty)'!D122</f>
        <v>0.0010471204188481676</v>
      </c>
      <c r="O122" s="14">
        <f>'Poznámky - 123Q2008 (hodnoty)'!O122/'Poznámky - 123Q2008 (hodnoty)'!E122</f>
        <v>0.001379310344827586</v>
      </c>
    </row>
    <row r="123" spans="1:15" ht="12.75">
      <c r="A123" s="2" t="str">
        <f>'Poznámky - 123Q2008 (hodnoty)'!A123</f>
        <v>Jihomoravský kraj</v>
      </c>
      <c r="B123" s="6" t="str">
        <f>'Poznámky - 123Q2008 (hodnoty)'!B123</f>
        <v>Vyškov</v>
      </c>
      <c r="C123" s="4">
        <f>'Poznámky - 123Q2008 (hodnoty)'!C123</f>
        <v>3735</v>
      </c>
      <c r="D123" s="2">
        <f>'Poznámky - 123Q2008 (hodnoty)'!D123</f>
        <v>2642</v>
      </c>
      <c r="E123" s="2">
        <f>'Poznámky - 123Q2008 (hodnoty)'!E123</f>
        <v>1137</v>
      </c>
      <c r="F123" s="14">
        <f>'Poznámky - 123Q2008 (hodnoty)'!F123/'Poznámky - 123Q2008 (hodnoty)'!D123</f>
        <v>0.6566994700984103</v>
      </c>
      <c r="G123" s="14">
        <f>'Poznámky - 123Q2008 (hodnoty)'!G123/'Poznámky - 123Q2008 (hodnoty)'!E123</f>
        <v>0.6112576956904133</v>
      </c>
      <c r="H123" s="14">
        <f>'Poznámky - 123Q2008 (hodnoty)'!H123/'Poznámky - 123Q2008 (hodnoty)'!D123</f>
        <v>0</v>
      </c>
      <c r="I123" s="14">
        <f>'Poznámky - 123Q2008 (hodnoty)'!I123/'Poznámky - 123Q2008 (hodnoty)'!E123</f>
        <v>0</v>
      </c>
      <c r="J123" s="14">
        <f>'Poznámky - 123Q2008 (hodnoty)'!J123/'Poznámky - 123Q2008 (hodnoty)'!D123</f>
        <v>0.001514004542013626</v>
      </c>
      <c r="K123" s="14">
        <f>'Poznámky - 123Q2008 (hodnoty)'!K123/'Poznámky - 123Q2008 (hodnoty)'!E123</f>
        <v>0.002638522427440633</v>
      </c>
      <c r="L123" s="14">
        <f>'Poznámky - 123Q2008 (hodnoty)'!L123/'Poznámky - 123Q2008 (hodnoty)'!D123</f>
        <v>0.26419379258137776</v>
      </c>
      <c r="M123" s="14">
        <f>'Poznámky - 123Q2008 (hodnoty)'!M123/'Poznámky - 123Q2008 (hodnoty)'!E123</f>
        <v>0.30606860158311344</v>
      </c>
      <c r="N123" s="14">
        <f>'Poznámky - 123Q2008 (hodnoty)'!N123/'Poznámky - 123Q2008 (hodnoty)'!D123</f>
        <v>0.003785011355034065</v>
      </c>
      <c r="O123" s="14">
        <f>'Poznámky - 123Q2008 (hodnoty)'!O123/'Poznámky - 123Q2008 (hodnoty)'!E123</f>
        <v>0.0079155672823219</v>
      </c>
    </row>
    <row r="124" spans="1:15" ht="12.75">
      <c r="A124" s="2" t="str">
        <f>'Poznámky - 123Q2008 (hodnoty)'!A124</f>
        <v>Zlínský kraj</v>
      </c>
      <c r="B124" s="6" t="str">
        <f>'Poznámky - 123Q2008 (hodnoty)'!B124</f>
        <v>Zlín</v>
      </c>
      <c r="C124" s="4">
        <f>'Poznámky - 123Q2008 (hodnoty)'!C124</f>
        <v>8980</v>
      </c>
      <c r="D124" s="2">
        <f>'Poznámky - 123Q2008 (hodnoty)'!D124</f>
        <v>6757</v>
      </c>
      <c r="E124" s="2">
        <f>'Poznámky - 123Q2008 (hodnoty)'!E124</f>
        <v>2478</v>
      </c>
      <c r="F124" s="14">
        <f>'Poznámky - 123Q2008 (hodnoty)'!F124/'Poznámky - 123Q2008 (hodnoty)'!D124</f>
        <v>0.7956193577031226</v>
      </c>
      <c r="G124" s="14">
        <f>'Poznámky - 123Q2008 (hodnoty)'!G124/'Poznámky - 123Q2008 (hodnoty)'!E124</f>
        <v>0.7695722356739306</v>
      </c>
      <c r="H124" s="14">
        <f>'Poznámky - 123Q2008 (hodnoty)'!H124/'Poznámky - 123Q2008 (hodnoty)'!D124</f>
        <v>0</v>
      </c>
      <c r="I124" s="14">
        <f>'Poznámky - 123Q2008 (hodnoty)'!I124/'Poznámky - 123Q2008 (hodnoty)'!E124</f>
        <v>0</v>
      </c>
      <c r="J124" s="14">
        <f>'Poznámky - 123Q2008 (hodnoty)'!J124/'Poznámky - 123Q2008 (hodnoty)'!D124</f>
        <v>0.0023679147550688174</v>
      </c>
      <c r="K124" s="14">
        <f>'Poznámky - 123Q2008 (hodnoty)'!K124/'Poznámky - 123Q2008 (hodnoty)'!E124</f>
        <v>0.004035512510088781</v>
      </c>
      <c r="L124" s="14">
        <f>'Poznámky - 123Q2008 (hodnoty)'!L124/'Poznámky - 123Q2008 (hodnoty)'!D124</f>
        <v>0.11928370578659168</v>
      </c>
      <c r="M124" s="14">
        <f>'Poznámky - 123Q2008 (hodnoty)'!M124/'Poznámky - 123Q2008 (hodnoty)'!E124</f>
        <v>0.26472962066182404</v>
      </c>
      <c r="N124" s="14">
        <f>'Poznámky - 123Q2008 (hodnoty)'!N124/'Poznámky - 123Q2008 (hodnoty)'!D124</f>
        <v>0.0008879680331508066</v>
      </c>
      <c r="O124" s="14">
        <f>'Poznámky - 123Q2008 (hodnoty)'!O124/'Poznámky - 123Q2008 (hodnoty)'!E124</f>
        <v>0.002421307506053269</v>
      </c>
    </row>
    <row r="125" spans="1:15" ht="12.75">
      <c r="A125" s="2" t="str">
        <f>'Poznámky - 123Q2008 (hodnoty)'!A125</f>
        <v>Jihomoravský kraj</v>
      </c>
      <c r="B125" s="6" t="str">
        <f>'Poznámky - 123Q2008 (hodnoty)'!B125</f>
        <v>Znojmo</v>
      </c>
      <c r="C125" s="4">
        <f>'Poznámky - 123Q2008 (hodnoty)'!C125</f>
        <v>6382</v>
      </c>
      <c r="D125" s="2">
        <f>'Poznámky - 123Q2008 (hodnoty)'!D125</f>
        <v>5144</v>
      </c>
      <c r="E125" s="2">
        <f>'Poznámky - 123Q2008 (hodnoty)'!E125</f>
        <v>1326</v>
      </c>
      <c r="F125" s="14">
        <f>'Poznámky - 123Q2008 (hodnoty)'!F125/'Poznámky - 123Q2008 (hodnoty)'!D125</f>
        <v>0.817457231726283</v>
      </c>
      <c r="G125" s="14">
        <f>'Poznámky - 123Q2008 (hodnoty)'!G125/'Poznámky - 123Q2008 (hodnoty)'!E125</f>
        <v>0.8024132730015083</v>
      </c>
      <c r="H125" s="14">
        <f>'Poznámky - 123Q2008 (hodnoty)'!H125/'Poznámky - 123Q2008 (hodnoty)'!D125</f>
        <v>0.00019440124416796267</v>
      </c>
      <c r="I125" s="14">
        <f>'Poznámky - 123Q2008 (hodnoty)'!I125/'Poznámky - 123Q2008 (hodnoty)'!E125</f>
        <v>0</v>
      </c>
      <c r="J125" s="14">
        <f>'Poznámky - 123Q2008 (hodnoty)'!J125/'Poznámky - 123Q2008 (hodnoty)'!D125</f>
        <v>0.0027216174183514776</v>
      </c>
      <c r="K125" s="14">
        <f>'Poznámky - 123Q2008 (hodnoty)'!K125/'Poznámky - 123Q2008 (hodnoty)'!E125</f>
        <v>0.008295625942684766</v>
      </c>
      <c r="L125" s="14">
        <f>'Poznámky - 123Q2008 (hodnoty)'!L125/'Poznámky - 123Q2008 (hodnoty)'!D125</f>
        <v>0.08223172628304821</v>
      </c>
      <c r="M125" s="14">
        <f>'Poznámky - 123Q2008 (hodnoty)'!M125/'Poznámky - 123Q2008 (hodnoty)'!E125</f>
        <v>0.2119155354449472</v>
      </c>
      <c r="N125" s="14">
        <f>'Poznámky - 123Q2008 (hodnoty)'!N125/'Poznámky - 123Q2008 (hodnoty)'!D125</f>
        <v>0.0023328149300155523</v>
      </c>
      <c r="O125" s="14">
        <f>'Poznámky - 123Q2008 (hodnoty)'!O125/'Poznámky - 123Q2008 (hodnoty)'!E125</f>
        <v>0.006033182503770739</v>
      </c>
    </row>
    <row r="126" spans="1:15" ht="12.75">
      <c r="A126" s="2" t="str">
        <f>'Poznámky - 123Q2008 (hodnoty)'!A126</f>
        <v>Ústecký kraj</v>
      </c>
      <c r="B126" s="6" t="str">
        <f>'Poznámky - 123Q2008 (hodnoty)'!B126</f>
        <v>Žatec</v>
      </c>
      <c r="C126" s="4">
        <f>'Poznámky - 123Q2008 (hodnoty)'!C126</f>
        <v>4044</v>
      </c>
      <c r="D126" s="2">
        <f>'Poznámky - 123Q2008 (hodnoty)'!D126</f>
        <v>3304</v>
      </c>
      <c r="E126" s="2">
        <f>'Poznámky - 123Q2008 (hodnoty)'!E126</f>
        <v>1053</v>
      </c>
      <c r="F126" s="14">
        <f>'Poznámky - 123Q2008 (hodnoty)'!F126/'Poznámky - 123Q2008 (hodnoty)'!D126</f>
        <v>0.6788740920096852</v>
      </c>
      <c r="G126" s="14">
        <f>'Poznámky - 123Q2008 (hodnoty)'!G126/'Poznámky - 123Q2008 (hodnoty)'!E126</f>
        <v>0.785375118708452</v>
      </c>
      <c r="H126" s="14">
        <f>'Poznámky - 123Q2008 (hodnoty)'!H126/'Poznámky - 123Q2008 (hodnoty)'!D126</f>
        <v>0</v>
      </c>
      <c r="I126" s="14">
        <f>'Poznámky - 123Q2008 (hodnoty)'!I126/'Poznámky - 123Q2008 (hodnoty)'!E126</f>
        <v>0</v>
      </c>
      <c r="J126" s="14">
        <f>'Poznámky - 123Q2008 (hodnoty)'!J126/'Poznámky - 123Q2008 (hodnoty)'!D126</f>
        <v>0.0018159806295399517</v>
      </c>
      <c r="K126" s="14">
        <f>'Poznámky - 123Q2008 (hodnoty)'!K126/'Poznámky - 123Q2008 (hodnoty)'!E126</f>
        <v>0.001899335232668566</v>
      </c>
      <c r="L126" s="14">
        <f>'Poznámky - 123Q2008 (hodnoty)'!L126/'Poznámky - 123Q2008 (hodnoty)'!D126</f>
        <v>0.22306295399515738</v>
      </c>
      <c r="M126" s="14">
        <f>'Poznámky - 123Q2008 (hodnoty)'!M126/'Poznámky - 123Q2008 (hodnoty)'!E126</f>
        <v>0.39316239316239315</v>
      </c>
      <c r="N126" s="14">
        <f>'Poznámky - 123Q2008 (hodnoty)'!N126/'Poznámky - 123Q2008 (hodnoty)'!D126</f>
        <v>0.00211864406779661</v>
      </c>
      <c r="O126" s="14">
        <f>'Poznámky - 123Q2008 (hodnoty)'!O126/'Poznámky - 123Q2008 (hodnoty)'!E126</f>
        <v>0.001899335232668566</v>
      </c>
    </row>
    <row r="127" spans="1:15" ht="12.75">
      <c r="A127" s="2" t="str">
        <f>'Poznámky - 123Q2008 (hodnoty)'!A127</f>
        <v>Vysočina</v>
      </c>
      <c r="B127" s="6" t="str">
        <f>'Poznámky - 123Q2008 (hodnoty)'!B127</f>
        <v>Žďár nad Sázavou</v>
      </c>
      <c r="C127" s="4">
        <f>'Poznámky - 123Q2008 (hodnoty)'!C127</f>
        <v>1770</v>
      </c>
      <c r="D127" s="2">
        <f>'Poznámky - 123Q2008 (hodnoty)'!D127</f>
        <v>1324</v>
      </c>
      <c r="E127" s="2">
        <f>'Poznámky - 123Q2008 (hodnoty)'!E127</f>
        <v>456</v>
      </c>
      <c r="F127" s="14">
        <f>'Poznámky - 123Q2008 (hodnoty)'!F127/'Poznámky - 123Q2008 (hodnoty)'!D127</f>
        <v>0.7280966767371602</v>
      </c>
      <c r="G127" s="14">
        <f>'Poznámky - 123Q2008 (hodnoty)'!G127/'Poznámky - 123Q2008 (hodnoty)'!E127</f>
        <v>0.7171052631578947</v>
      </c>
      <c r="H127" s="14">
        <f>'Poznámky - 123Q2008 (hodnoty)'!H127/'Poznámky - 123Q2008 (hodnoty)'!D127</f>
        <v>0</v>
      </c>
      <c r="I127" s="14">
        <f>'Poznámky - 123Q2008 (hodnoty)'!I127/'Poznámky - 123Q2008 (hodnoty)'!E127</f>
        <v>0</v>
      </c>
      <c r="J127" s="14">
        <f>'Poznámky - 123Q2008 (hodnoty)'!J127/'Poznámky - 123Q2008 (hodnoty)'!D127</f>
        <v>0.00906344410876133</v>
      </c>
      <c r="K127" s="14">
        <f>'Poznámky - 123Q2008 (hodnoty)'!K127/'Poznámky - 123Q2008 (hodnoty)'!E127</f>
        <v>0.03508771929824561</v>
      </c>
      <c r="L127" s="14">
        <f>'Poznámky - 123Q2008 (hodnoty)'!L127/'Poznámky - 123Q2008 (hodnoty)'!D127</f>
        <v>0.19637462235649547</v>
      </c>
      <c r="M127" s="14">
        <f>'Poznámky - 123Q2008 (hodnoty)'!M127/'Poznámky - 123Q2008 (hodnoty)'!E127</f>
        <v>0.28289473684210525</v>
      </c>
      <c r="N127" s="14">
        <f>'Poznámky - 123Q2008 (hodnoty)'!N127/'Poznámky - 123Q2008 (hodnoty)'!D127</f>
        <v>0.012084592145015106</v>
      </c>
      <c r="O127" s="14">
        <f>'Poznámky - 123Q2008 (hodnoty)'!O127/'Poznámky - 123Q2008 (hodnoty)'!E127</f>
        <v>0.015350877192982455</v>
      </c>
    </row>
    <row r="128" spans="1:15" ht="12.75">
      <c r="A128" s="8" t="str">
        <f>'Poznámky - 123Q2008 (hodnoty)'!A128</f>
        <v>Česká republika</v>
      </c>
      <c r="B128" s="12"/>
      <c r="C128" s="9">
        <f>'Poznámky - 123Q2008 (hodnoty)'!C128</f>
        <v>519503</v>
      </c>
      <c r="D128" s="7">
        <f>'Poznámky - 123Q2008 (hodnoty)'!D128</f>
        <v>384114</v>
      </c>
      <c r="E128" s="7">
        <f>'Poznámky - 123Q2008 (hodnoty)'!E128</f>
        <v>144286</v>
      </c>
      <c r="F128" s="15">
        <f>'Poznámky - 123Q2008 (hodnoty)'!F128/'Poznámky - 123Q2008 (hodnoty)'!D128</f>
        <v>0.7584076602258705</v>
      </c>
      <c r="G128" s="15">
        <f>'Poznámky - 123Q2008 (hodnoty)'!G128/'Poznámky - 123Q2008 (hodnoty)'!E128</f>
        <v>0.7324064704822366</v>
      </c>
      <c r="H128" s="15">
        <f>'Poznámky - 123Q2008 (hodnoty)'!H128/'Poznámky - 123Q2008 (hodnoty)'!D128</f>
        <v>7.810181352411003E-05</v>
      </c>
      <c r="I128" s="15">
        <f>'Poznámky - 123Q2008 (hodnoty)'!I128/'Poznámky - 123Q2008 (hodnoty)'!E128</f>
        <v>0.00010396019017784124</v>
      </c>
      <c r="J128" s="15">
        <f>'Poznámky - 123Q2008 (hodnoty)'!J128/'Poznámky - 123Q2008 (hodnoty)'!D128</f>
        <v>0.0038009549248400215</v>
      </c>
      <c r="K128" s="15">
        <f>'Poznámky - 123Q2008 (hodnoty)'!K128/'Poznámky - 123Q2008 (hodnoty)'!E128</f>
        <v>0.0070831542907835825</v>
      </c>
      <c r="L128" s="15">
        <f>'Poznámky - 123Q2008 (hodnoty)'!L128/'Poznámky - 123Q2008 (hodnoty)'!D128</f>
        <v>0.1555866227213796</v>
      </c>
      <c r="M128" s="15">
        <f>'Poznámky - 123Q2008 (hodnoty)'!M128/'Poznámky - 123Q2008 (hodnoty)'!E128</f>
        <v>0.2688549131585878</v>
      </c>
      <c r="N128" s="15">
        <f>'Poznámky - 123Q2008 (hodnoty)'!N128/'Poznámky - 123Q2008 (hodnoty)'!D128</f>
        <v>0.001999406426217217</v>
      </c>
      <c r="O128" s="15">
        <f>'Poznámky - 123Q2008 (hodnoty)'!O128/'Poznámky - 123Q2008 (hodnoty)'!E128</f>
        <v>0.004400981384195279</v>
      </c>
    </row>
    <row r="130" spans="1:9" ht="12.75">
      <c r="A130" s="18" t="s">
        <v>133</v>
      </c>
      <c r="F130"/>
      <c r="G130"/>
      <c r="H130"/>
      <c r="I130"/>
    </row>
    <row r="131" spans="1:9" ht="12.75">
      <c r="A131" s="18" t="s">
        <v>134</v>
      </c>
      <c r="F131"/>
      <c r="G131"/>
      <c r="H131"/>
      <c r="I131"/>
    </row>
    <row r="132" spans="1:9" ht="12.75">
      <c r="A132" s="18" t="s">
        <v>135</v>
      </c>
      <c r="F132"/>
      <c r="G132"/>
      <c r="H132"/>
      <c r="I132"/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5" right="0.787401575" top="0.984251969" bottom="0.984251969" header="0.4921259845" footer="0.4921259845"/>
  <pageSetup horizontalDpi="600" verticalDpi="600" orientation="portrait" paperSize="9" scale="64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1"/>
    </sheetView>
  </sheetViews>
  <sheetFormatPr defaultColWidth="9.00390625" defaultRowHeight="12.75"/>
  <sheetData/>
  <sheetProtection/>
  <printOptions/>
  <pageMargins left="0.24" right="0.3" top="0.984251969" bottom="0.984251969" header="0.4921259845" footer="0.4921259845"/>
  <pageSetup horizontalDpi="1200" verticalDpi="1200" orientation="landscape" paperSize="9" r:id="rId2"/>
  <headerFooter alignWithMargins="0">
    <oddHeader>&amp;R&amp;A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P24" sqref="P24"/>
    </sheetView>
  </sheetViews>
  <sheetFormatPr defaultColWidth="9.00390625" defaultRowHeight="12.75"/>
  <sheetData/>
  <sheetProtection/>
  <printOptions/>
  <pageMargins left="0.5" right="0.15" top="0.984251969" bottom="0.984251969" header="0.4921259845" footer="0.4921259845"/>
  <pageSetup horizontalDpi="1200" verticalDpi="1200" orientation="landscape" paperSize="9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Ing. Jaroslav Gall</cp:lastModifiedBy>
  <cp:lastPrinted>2008-03-19T09:05:17Z</cp:lastPrinted>
  <dcterms:created xsi:type="dcterms:W3CDTF">2007-07-31T12:03:46Z</dcterms:created>
  <dcterms:modified xsi:type="dcterms:W3CDTF">2008-10-14T06:47:42Z</dcterms:modified>
  <cp:category/>
  <cp:version/>
  <cp:contentType/>
  <cp:contentStatus/>
</cp:coreProperties>
</file>